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1400" activeTab="0"/>
  </bookViews>
  <sheets>
    <sheet name="JHBF 2021-2022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<sst xmlns="http://schemas.openxmlformats.org/spreadsheetml/2006/main" count="41" uniqueCount="37">
  <si>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Hugo Nilsson</t>
  </si>
  <si>
    <t>UTGÅENDE BEHÅLLNING</t>
  </si>
  <si>
    <t>KASSA</t>
  </si>
  <si>
    <t>INGÅENDE BEHÅLLNING  1/9</t>
  </si>
  <si>
    <t>SWED FÖRETAGSKONTO</t>
  </si>
  <si>
    <t>SWED PLACERINGSKTO</t>
  </si>
  <si>
    <t>RUTERKONTO SBF</t>
  </si>
  <si>
    <t>INVENTARIER</t>
  </si>
  <si>
    <t xml:space="preserve">INTÄKTER </t>
  </si>
  <si>
    <t>Medl avg</t>
  </si>
  <si>
    <t>Plaketter</t>
  </si>
  <si>
    <t>KOSTNADER</t>
  </si>
  <si>
    <t>Kassör</t>
  </si>
  <si>
    <t>GÖSTA WALLINS MINNES FOND</t>
  </si>
  <si>
    <t>ÅRETS RESULTAT (överskott)</t>
  </si>
  <si>
    <t xml:space="preserve">RUTERKONTO SBF </t>
  </si>
  <si>
    <t>Bankgiroanslutning</t>
  </si>
  <si>
    <t>DM Mixed</t>
  </si>
  <si>
    <t>EKONOMISK RAPPORT 2021-09-01---&gt;2022-08-31</t>
  </si>
  <si>
    <t>Ingrid Roths vandringspris 14x240 2 okt</t>
  </si>
  <si>
    <t xml:space="preserve">Tototävling med hcp  11x 120 + 20? 1 okt </t>
  </si>
  <si>
    <t>Kickback BBO Aug</t>
  </si>
  <si>
    <t>MP 1+2 okt</t>
  </si>
  <si>
    <t>Priser Ingrid Roths vpr</t>
  </si>
  <si>
    <t>MP DM mixed</t>
  </si>
  <si>
    <t>Uthyrn brickläggningsmaskin Åre/Duved (Sept-Dec)</t>
  </si>
  <si>
    <t>Rapportering Media JB</t>
  </si>
  <si>
    <t>Ej bokförda kostn</t>
  </si>
  <si>
    <t>SVBF  Mix + Div4</t>
  </si>
  <si>
    <t>Div 4 Bordsavg+Startavg</t>
  </si>
  <si>
    <t>Rapportering Media in</t>
  </si>
  <si>
    <t>Saldo 18 Jan</t>
  </si>
  <si>
    <t>Brickläggning</t>
  </si>
  <si>
    <t xml:space="preserve">Reseersättning </t>
  </si>
  <si>
    <t>Bankavgifter(1200+Swish)</t>
  </si>
  <si>
    <t>Hyra Okt-Nov+ Aug</t>
  </si>
  <si>
    <t>Div 4+Mixed (Tilltugg, TL)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</si>
</sst>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[$-41D]d\ mmmm\ /yy;@"/>
    <numFmt numFmtId="168" formatCode="[$-41D]dd/mmm;@"/>
    <numFmt numFmtId="169" formatCode="#,##0.00_ ;[Red]\-#,##0.00\ "/>
    <numFmt numFmtId="170" formatCode="mmm/yyyy"/>
    <numFmt numFmtId="171" formatCode="_-* #,##0.0\ &quot;kr&quot;_-;\-* #,##0.0\ &quot;kr&quot;_-;_-* &quot;-&quot;??\ &quot;kr&quot;_-;_-@_-"/>
    <numFmt numFmtId="172" formatCode="_-* #,##0\ &quot;kr&quot;_-;\-* #,##0\ &quot;kr&quot;_-;_-* &quot;-&quot;??\ &quot;kr&quot;_-;_-@_-"/>
    <numFmt numFmtId="173" formatCode="#,##0_ ;[Red]\-#,##0\ "/>
    <numFmt numFmtId="174" formatCode="#,##0.0_ ;[Red]\-#,##0.0\ "/>
    <numFmt numFmtId="175" formatCode="#,##0.00\ &quot;kr&quot;"/>
  </numFmts>
  <fonts count="39">
    <font>
      <sz val="10"/>
      <name val="Arial"/>
      <family val="0"/>
    </font>
    <font>
      <sz val="10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9" fontId="1" fillId="0" borderId="0" xfId="0" applyNumberFormat="1" applyFont="1" applyAlignment="1">
      <alignment/>
    </xf>
    <xf numFmtId="16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4" fontId="4" fillId="0" borderId="0" xfId="0" applyNumberFormat="1" applyFont="1" applyAlignment="1">
      <alignment/>
    </xf>
    <xf numFmtId="169" fontId="0" fillId="0" borderId="10" xfId="0" applyNumberFormat="1" applyBorder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9" fontId="4" fillId="0" borderId="1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73" fontId="1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luta 2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12.28125" style="0" customWidth="1"/>
    <col min="4" max="4" width="22.57421875" style="0" customWidth="1"/>
    <col min="5" max="5" width="15.8515625" style="1" bestFit="1" customWidth="1"/>
    <col min="6" max="6" width="12.7109375" style="1" bestFit="1" customWidth="1"/>
    <col min="8" max="8" width="15.421875" style="0" customWidth="1"/>
    <col min="9" max="9" width="13.7109375" style="0" customWidth="1"/>
  </cols>
  <sheetData>
    <row r="1" spans="1:7" ht="15">
      <c r="A1" s="3" t="s">
        <v>18</v>
      </c>
      <c r="B1" s="3"/>
      <c r="C1" s="3"/>
      <c r="D1" s="3"/>
      <c r="E1" s="5"/>
      <c r="F1" s="5"/>
      <c r="G1" s="3"/>
    </row>
    <row r="2" spans="1:7" ht="16.5">
      <c r="A2" s="10">
        <v>44579</v>
      </c>
      <c r="B2" s="3"/>
      <c r="C2" s="3"/>
      <c r="D2" s="3"/>
      <c r="E2" s="5"/>
      <c r="F2" s="5"/>
      <c r="G2" s="3"/>
    </row>
    <row r="3" spans="1:7" ht="15">
      <c r="A3" s="3"/>
      <c r="B3" s="3"/>
      <c r="C3" s="3"/>
      <c r="D3" s="3"/>
      <c r="E3" s="5"/>
      <c r="F3" s="5"/>
      <c r="G3" s="3"/>
    </row>
    <row r="4" spans="1:7" ht="16.5">
      <c r="A4" s="8" t="s">
        <v>3</v>
      </c>
      <c r="B4" s="3"/>
      <c r="C4" s="3"/>
      <c r="D4" s="3"/>
      <c r="E4" s="5"/>
      <c r="F4" s="5"/>
      <c r="G4" s="3"/>
    </row>
    <row r="5" spans="1:7" ht="15">
      <c r="A5" s="3" t="s">
        <v>2</v>
      </c>
      <c r="B5" s="3"/>
      <c r="C5" s="3"/>
      <c r="D5" s="3"/>
      <c r="E5" s="5">
        <v>0</v>
      </c>
      <c r="F5" s="5"/>
      <c r="G5" s="3"/>
    </row>
    <row r="6" spans="1:7" ht="15">
      <c r="A6" s="3" t="s">
        <v>4</v>
      </c>
      <c r="B6" s="3"/>
      <c r="C6" s="3"/>
      <c r="D6" s="3"/>
      <c r="E6" s="5">
        <v>23932.84</v>
      </c>
      <c r="G6" s="3"/>
    </row>
    <row r="7" spans="1:7" ht="15">
      <c r="A7" s="7" t="s">
        <v>5</v>
      </c>
      <c r="B7" s="7"/>
      <c r="C7" s="7"/>
      <c r="D7" s="7"/>
      <c r="E7" s="14">
        <v>30000</v>
      </c>
      <c r="F7" s="2"/>
      <c r="G7" s="3"/>
    </row>
    <row r="8" spans="1:7" ht="15">
      <c r="A8" s="7" t="s">
        <v>7</v>
      </c>
      <c r="B8" s="7"/>
      <c r="C8" s="7"/>
      <c r="D8" s="7"/>
      <c r="E8" s="14">
        <v>20000</v>
      </c>
      <c r="F8" s="2"/>
      <c r="G8" s="3"/>
    </row>
    <row r="9" spans="1:9" ht="16.5">
      <c r="A9" s="4" t="s">
        <v>6</v>
      </c>
      <c r="B9" s="4"/>
      <c r="C9" s="4"/>
      <c r="D9" s="4"/>
      <c r="E9" s="6">
        <v>1450.5</v>
      </c>
      <c r="F9" s="11"/>
      <c r="G9" s="7"/>
      <c r="H9" s="21"/>
      <c r="I9" s="15"/>
    </row>
    <row r="10" spans="1:9" ht="16.5">
      <c r="A10" s="3"/>
      <c r="B10" s="3"/>
      <c r="C10" s="3"/>
      <c r="D10" s="3"/>
      <c r="E10" s="5">
        <f>SUM(E5:E9)</f>
        <v>75383.34</v>
      </c>
      <c r="F10" s="12">
        <f>SUM(E5:E9)</f>
        <v>75383.34</v>
      </c>
      <c r="G10" s="7"/>
      <c r="H10" s="15"/>
      <c r="I10" s="15"/>
    </row>
    <row r="11" spans="1:10" ht="16.5">
      <c r="A11" s="8" t="s">
        <v>8</v>
      </c>
      <c r="B11" s="3"/>
      <c r="C11" s="3"/>
      <c r="D11" s="3"/>
      <c r="E11" s="5"/>
      <c r="F11" s="5"/>
      <c r="G11" s="3"/>
      <c r="I11" s="21"/>
      <c r="J11" s="3"/>
    </row>
    <row r="12" spans="1:13" ht="15">
      <c r="A12" s="3" t="s">
        <v>9</v>
      </c>
      <c r="B12" s="3"/>
      <c r="C12" s="3"/>
      <c r="D12" s="3"/>
      <c r="E12" s="5">
        <v>10500</v>
      </c>
      <c r="F12" s="5"/>
      <c r="G12" s="3"/>
      <c r="H12" s="3"/>
      <c r="I12" s="5"/>
      <c r="J12" s="5"/>
      <c r="K12" s="1"/>
      <c r="L12" s="1"/>
      <c r="M12" s="1"/>
    </row>
    <row r="13" spans="1:13" ht="15">
      <c r="A13" s="3" t="s">
        <v>20</v>
      </c>
      <c r="B13" s="3"/>
      <c r="C13" s="3"/>
      <c r="D13" s="3"/>
      <c r="E13" s="5">
        <v>1340</v>
      </c>
      <c r="F13" s="5"/>
      <c r="G13" s="3"/>
      <c r="H13" s="3"/>
      <c r="I13" s="5"/>
      <c r="J13" s="5"/>
      <c r="K13" s="1"/>
      <c r="L13" s="1"/>
      <c r="M13" s="1"/>
    </row>
    <row r="14" spans="1:13" ht="15">
      <c r="A14" s="3" t="s">
        <v>19</v>
      </c>
      <c r="B14" s="3"/>
      <c r="C14" s="3"/>
      <c r="D14" s="3"/>
      <c r="E14" s="5">
        <v>6720</v>
      </c>
      <c r="F14" s="5"/>
      <c r="G14" s="3"/>
      <c r="H14" s="3"/>
      <c r="I14" s="5"/>
      <c r="J14" s="5"/>
      <c r="K14" s="1"/>
      <c r="L14" s="1"/>
      <c r="M14" s="1"/>
    </row>
    <row r="15" spans="1:13" ht="15">
      <c r="A15" s="3" t="s">
        <v>17</v>
      </c>
      <c r="B15" s="3"/>
      <c r="C15" s="3"/>
      <c r="D15" s="3"/>
      <c r="E15" s="5">
        <v>5280</v>
      </c>
      <c r="F15" s="5"/>
      <c r="G15" s="3"/>
      <c r="H15" s="3"/>
      <c r="I15" s="5"/>
      <c r="J15" s="5"/>
      <c r="K15" s="1"/>
      <c r="L15" s="1"/>
      <c r="M15" s="1"/>
    </row>
    <row r="16" spans="1:13" ht="15">
      <c r="A16" s="3" t="s">
        <v>29</v>
      </c>
      <c r="B16" s="3"/>
      <c r="C16" s="3"/>
      <c r="D16" s="3"/>
      <c r="E16" s="5">
        <v>4800</v>
      </c>
      <c r="F16" s="5"/>
      <c r="G16" s="3"/>
      <c r="H16" s="3"/>
      <c r="I16" s="5"/>
      <c r="J16" s="5"/>
      <c r="K16" s="1"/>
      <c r="L16" s="1"/>
      <c r="M16" s="1"/>
    </row>
    <row r="17" spans="1:13" ht="15">
      <c r="A17" s="3" t="s">
        <v>25</v>
      </c>
      <c r="B17" s="3"/>
      <c r="C17" s="3"/>
      <c r="D17" s="3"/>
      <c r="E17" s="5">
        <v>400</v>
      </c>
      <c r="F17" s="5"/>
      <c r="G17" s="3"/>
      <c r="H17" s="3"/>
      <c r="I17" s="5"/>
      <c r="J17" s="5"/>
      <c r="K17" s="1"/>
      <c r="L17" s="1"/>
      <c r="M17" s="1"/>
    </row>
    <row r="18" spans="1:13" ht="15">
      <c r="A18" s="3" t="s">
        <v>30</v>
      </c>
      <c r="B18" s="3"/>
      <c r="C18" s="3"/>
      <c r="D18" s="3"/>
      <c r="E18" s="5">
        <v>3000</v>
      </c>
      <c r="F18" s="5"/>
      <c r="G18" s="3"/>
      <c r="H18" s="3"/>
      <c r="I18" s="5"/>
      <c r="J18" s="5"/>
      <c r="K18" s="1"/>
      <c r="L18" s="1"/>
      <c r="M18" s="1"/>
    </row>
    <row r="19" spans="1:13" ht="15">
      <c r="A19" s="4" t="s">
        <v>21</v>
      </c>
      <c r="B19" s="4"/>
      <c r="C19" s="4"/>
      <c r="D19" s="4"/>
      <c r="E19" s="6">
        <v>677</v>
      </c>
      <c r="F19" s="11"/>
      <c r="G19" s="3"/>
      <c r="J19" s="5"/>
      <c r="K19" s="1"/>
      <c r="L19" s="1"/>
      <c r="M19" s="1"/>
    </row>
    <row r="20" spans="1:13" ht="16.5">
      <c r="A20" s="8"/>
      <c r="B20" s="3"/>
      <c r="C20" s="7"/>
      <c r="D20" s="3"/>
      <c r="E20" s="5">
        <f>SUM(E12:E19)</f>
        <v>32717</v>
      </c>
      <c r="F20" s="12">
        <f>SUM(E20)</f>
        <v>32717</v>
      </c>
      <c r="G20" s="3"/>
      <c r="H20" s="3"/>
      <c r="J20" s="5"/>
      <c r="K20" s="1"/>
      <c r="L20" s="1"/>
      <c r="M20" s="1"/>
    </row>
    <row r="21" spans="1:13" ht="16.5">
      <c r="A21" s="8" t="s">
        <v>11</v>
      </c>
      <c r="B21" s="3"/>
      <c r="C21" s="7"/>
      <c r="D21" s="3"/>
      <c r="E21" s="5"/>
      <c r="G21" s="3"/>
      <c r="H21" s="3"/>
      <c r="I21" s="5"/>
      <c r="J21" s="5"/>
      <c r="K21" s="1"/>
      <c r="L21" s="1"/>
      <c r="M21" s="1"/>
    </row>
    <row r="22" spans="1:13" ht="15">
      <c r="A22" s="7" t="s">
        <v>23</v>
      </c>
      <c r="B22" s="7"/>
      <c r="C22" s="7"/>
      <c r="D22" s="7"/>
      <c r="E22" s="14">
        <v>-2842.55</v>
      </c>
      <c r="F22" s="5"/>
      <c r="G22" s="3"/>
      <c r="H22" s="3"/>
      <c r="I22" s="5"/>
      <c r="J22" s="5"/>
      <c r="K22" s="1"/>
      <c r="L22" s="1"/>
      <c r="M22" s="1"/>
    </row>
    <row r="23" spans="1:13" ht="15">
      <c r="A23" s="7" t="s">
        <v>22</v>
      </c>
      <c r="B23" s="7"/>
      <c r="C23" s="7"/>
      <c r="D23" s="7"/>
      <c r="E23" s="14">
        <v>-302</v>
      </c>
      <c r="F23" s="14"/>
      <c r="G23" s="3"/>
      <c r="H23" s="3"/>
      <c r="I23" s="5"/>
      <c r="J23" s="5"/>
      <c r="K23" s="1"/>
      <c r="L23" s="1"/>
      <c r="M23" s="1"/>
    </row>
    <row r="24" spans="1:13" ht="15">
      <c r="A24" s="9" t="s">
        <v>24</v>
      </c>
      <c r="E24" s="5">
        <v>-165</v>
      </c>
      <c r="F24" s="14"/>
      <c r="G24" s="3"/>
      <c r="H24" s="3"/>
      <c r="I24" s="5"/>
      <c r="J24" s="5"/>
      <c r="K24" s="1"/>
      <c r="L24" s="1"/>
      <c r="M24" s="1"/>
    </row>
    <row r="25" spans="1:13" ht="15">
      <c r="A25" s="9" t="s">
        <v>36</v>
      </c>
      <c r="E25" s="5">
        <v>-1360</v>
      </c>
      <c r="F25" s="14"/>
      <c r="G25" s="3"/>
      <c r="H25" s="3"/>
      <c r="I25" s="5"/>
      <c r="J25" s="5"/>
      <c r="K25" s="1"/>
      <c r="L25" s="1"/>
      <c r="M25" s="1"/>
    </row>
    <row r="26" spans="1:13" ht="15">
      <c r="A26" s="9" t="s">
        <v>33</v>
      </c>
      <c r="E26" s="5">
        <v>-1058</v>
      </c>
      <c r="F26" s="14"/>
      <c r="G26" s="3"/>
      <c r="H26" s="3"/>
      <c r="I26" s="5"/>
      <c r="J26" s="5"/>
      <c r="K26" s="1"/>
      <c r="L26" s="1"/>
      <c r="M26" s="1"/>
    </row>
    <row r="27" spans="1:13" ht="15">
      <c r="A27" s="9" t="s">
        <v>35</v>
      </c>
      <c r="E27" s="5">
        <f>-2700-840</f>
        <v>-3540</v>
      </c>
      <c r="F27" s="14"/>
      <c r="G27" s="3"/>
      <c r="H27" s="3"/>
      <c r="I27" s="5"/>
      <c r="J27" s="5"/>
      <c r="K27" s="1"/>
      <c r="L27" s="1"/>
      <c r="M27" s="1"/>
    </row>
    <row r="28" spans="1:13" ht="15">
      <c r="A28" s="9" t="s">
        <v>32</v>
      </c>
      <c r="E28" s="5">
        <v>-1620</v>
      </c>
      <c r="F28" s="14"/>
      <c r="G28" s="3"/>
      <c r="H28" s="3"/>
      <c r="I28" s="5"/>
      <c r="J28" s="5"/>
      <c r="K28" s="1"/>
      <c r="L28" s="1"/>
      <c r="M28" s="1"/>
    </row>
    <row r="29" spans="1:13" ht="15">
      <c r="A29" s="9" t="s">
        <v>26</v>
      </c>
      <c r="E29" s="5">
        <v>-1500</v>
      </c>
      <c r="F29" s="14"/>
      <c r="G29" s="3"/>
      <c r="H29" s="3"/>
      <c r="I29" s="5"/>
      <c r="J29" s="5"/>
      <c r="K29" s="1"/>
      <c r="L29" s="1"/>
      <c r="M29" s="1"/>
    </row>
    <row r="30" spans="1:13" ht="15">
      <c r="A30" s="9" t="s">
        <v>10</v>
      </c>
      <c r="E30" s="5">
        <v>-2160</v>
      </c>
      <c r="F30" s="14"/>
      <c r="G30" s="3"/>
      <c r="H30" s="3"/>
      <c r="I30" s="5"/>
      <c r="J30" s="5"/>
      <c r="K30" s="1"/>
      <c r="L30" s="1"/>
      <c r="M30" s="1"/>
    </row>
    <row r="31" spans="1:13" ht="15">
      <c r="A31" s="22" t="s">
        <v>34</v>
      </c>
      <c r="B31" s="20"/>
      <c r="C31" s="20"/>
      <c r="D31" s="20"/>
      <c r="E31" s="11">
        <f>-1249.5-69</f>
        <v>-1318.5</v>
      </c>
      <c r="F31" s="6"/>
      <c r="G31" s="3"/>
      <c r="H31" s="3"/>
      <c r="I31" s="5"/>
      <c r="J31" s="5"/>
      <c r="K31" s="1"/>
      <c r="L31" s="1"/>
      <c r="M31" s="1"/>
    </row>
    <row r="32" spans="1:13" ht="15">
      <c r="A32" s="7"/>
      <c r="B32" s="7"/>
      <c r="C32" s="7"/>
      <c r="D32" s="7"/>
      <c r="E32" s="14">
        <f>SUM(E22:E31)</f>
        <v>-15866.05</v>
      </c>
      <c r="F32" s="14">
        <f>SUM(E32)</f>
        <v>-15866.05</v>
      </c>
      <c r="G32" s="3"/>
      <c r="H32" s="3"/>
      <c r="I32" s="5"/>
      <c r="J32" s="5"/>
      <c r="K32" s="1"/>
      <c r="L32" s="1"/>
      <c r="M32" s="1"/>
    </row>
    <row r="33" spans="1:13" ht="15">
      <c r="A33" s="7"/>
      <c r="B33" s="7"/>
      <c r="C33" s="7"/>
      <c r="D33" s="7"/>
      <c r="E33" s="14"/>
      <c r="G33" s="3"/>
      <c r="H33" s="5"/>
      <c r="I33" s="5"/>
      <c r="J33" s="5"/>
      <c r="K33" s="1"/>
      <c r="L33" s="1"/>
      <c r="M33" s="1"/>
    </row>
    <row r="34" spans="1:10" ht="16.5">
      <c r="A34" s="9" t="s">
        <v>14</v>
      </c>
      <c r="B34" s="3"/>
      <c r="C34" s="3"/>
      <c r="D34" s="3"/>
      <c r="E34" s="5"/>
      <c r="F34" s="12">
        <f>SUM(F20,F32)</f>
        <v>16850.95</v>
      </c>
      <c r="G34" s="7"/>
      <c r="H34" s="5"/>
      <c r="I34" s="5"/>
      <c r="J34" s="3"/>
    </row>
    <row r="35" spans="1:10" ht="15">
      <c r="A35" s="3"/>
      <c r="B35" s="3"/>
      <c r="C35" s="3"/>
      <c r="D35" s="7"/>
      <c r="G35" s="7"/>
      <c r="H35" s="3"/>
      <c r="I35" s="3"/>
      <c r="J35" s="3"/>
    </row>
    <row r="36" spans="1:7" ht="16.5">
      <c r="A36" s="8" t="s">
        <v>1</v>
      </c>
      <c r="B36" s="3"/>
      <c r="C36" s="3"/>
      <c r="D36" s="15"/>
      <c r="F36" s="13"/>
      <c r="G36" s="3"/>
    </row>
    <row r="37" spans="1:9" ht="16.5">
      <c r="A37" s="3" t="s">
        <v>2</v>
      </c>
      <c r="B37" s="7"/>
      <c r="C37" s="3"/>
      <c r="D37" s="15"/>
      <c r="E37" s="1">
        <v>0</v>
      </c>
      <c r="F37" s="12"/>
      <c r="G37" s="3"/>
      <c r="I37" s="5"/>
    </row>
    <row r="38" spans="1:9" ht="15.75" customHeight="1">
      <c r="A38" s="3" t="s">
        <v>4</v>
      </c>
      <c r="B38" s="16"/>
      <c r="C38" s="7"/>
      <c r="D38" s="7"/>
      <c r="E38" s="5">
        <v>28753.79</v>
      </c>
      <c r="F38" s="12"/>
      <c r="G38" s="3"/>
      <c r="H38" s="5" t="s">
        <v>27</v>
      </c>
      <c r="I38" s="25"/>
    </row>
    <row r="39" spans="1:9" ht="15">
      <c r="A39" s="7" t="s">
        <v>5</v>
      </c>
      <c r="C39" s="15"/>
      <c r="D39" s="3"/>
      <c r="E39" s="5">
        <v>30000</v>
      </c>
      <c r="F39" s="5"/>
      <c r="G39" s="3"/>
      <c r="H39" s="5" t="s">
        <v>28</v>
      </c>
      <c r="I39" s="25">
        <v>3520</v>
      </c>
    </row>
    <row r="40" spans="1:9" ht="15">
      <c r="A40" s="7" t="s">
        <v>7</v>
      </c>
      <c r="B40" s="7"/>
      <c r="C40" s="19"/>
      <c r="D40" s="23"/>
      <c r="E40" s="5">
        <v>20000</v>
      </c>
      <c r="F40" s="14"/>
      <c r="G40" s="3"/>
      <c r="H40" s="5"/>
      <c r="I40" s="25">
        <f>SUM(I38:I39)</f>
        <v>3520</v>
      </c>
    </row>
    <row r="41" spans="1:9" ht="16.5">
      <c r="A41" s="4" t="s">
        <v>15</v>
      </c>
      <c r="B41" s="4"/>
      <c r="C41" s="4"/>
      <c r="D41" s="4"/>
      <c r="E41" s="6">
        <v>13480.5</v>
      </c>
      <c r="F41" s="17"/>
      <c r="H41" s="5"/>
      <c r="I41" s="1"/>
    </row>
    <row r="42" spans="1:6" ht="16.5">
      <c r="A42" s="18"/>
      <c r="B42" s="7"/>
      <c r="C42" s="7"/>
      <c r="D42" s="7"/>
      <c r="E42" s="14">
        <f>SUM(E38:E41)</f>
        <v>92234.29000000001</v>
      </c>
      <c r="F42" s="13">
        <f>SUM(E42)</f>
        <v>92234.29000000001</v>
      </c>
    </row>
    <row r="44" spans="1:11" ht="16.5">
      <c r="A44" s="9"/>
      <c r="B44" s="3"/>
      <c r="C44" s="3"/>
      <c r="D44" s="3"/>
      <c r="E44" s="12"/>
      <c r="F44" s="5"/>
      <c r="K44" s="24"/>
    </row>
    <row r="45" spans="1:6" ht="16.5">
      <c r="A45" s="8" t="s">
        <v>13</v>
      </c>
      <c r="B45" s="3"/>
      <c r="C45" s="3"/>
      <c r="D45" s="3"/>
      <c r="E45" s="12">
        <v>18535.9</v>
      </c>
      <c r="F45" s="5"/>
    </row>
    <row r="46" spans="1:6" ht="15">
      <c r="A46" s="3" t="s">
        <v>16</v>
      </c>
      <c r="B46" s="3"/>
      <c r="C46" s="3"/>
      <c r="D46" s="3"/>
      <c r="E46" s="5">
        <v>-250</v>
      </c>
      <c r="F46" s="5"/>
    </row>
    <row r="47" spans="1:6" ht="16.5">
      <c r="A47" s="3" t="s">
        <v>31</v>
      </c>
      <c r="B47" s="3"/>
      <c r="C47" s="3"/>
      <c r="D47" s="3"/>
      <c r="E47" s="12">
        <f>SUM(E45:E46)</f>
        <v>18285.9</v>
      </c>
      <c r="F47" s="5"/>
    </row>
    <row r="48" spans="1:6" ht="15">
      <c r="A48" s="3"/>
      <c r="B48" s="3"/>
      <c r="C48" s="3"/>
      <c r="D48" s="3"/>
      <c r="E48" s="5"/>
      <c r="F48" s="5"/>
    </row>
    <row r="49" ht="15">
      <c r="A49" s="3" t="s">
        <v>0</v>
      </c>
    </row>
    <row r="50" ht="15">
      <c r="A50" s="3" t="s">
        <v>12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&amp;LJÄMTLAND HÄRJEDALENS
BRIDGEFÖRBUND&amp;C&amp;18 2021-2022
&amp;R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Hugo Nilsson</dc:creator>
  <cp:keywords/>
  <dc:description/>
  <cp:lastModifiedBy>Hp</cp:lastModifiedBy>
  <cp:lastPrinted>2022-01-17T20:53:34Z</cp:lastPrinted>
  <dcterms:created xsi:type="dcterms:W3CDTF">2011-01-22T23:18:49Z</dcterms:created>
  <dcterms:modified xsi:type="dcterms:W3CDTF">2022-01-17T20:57:02Z</dcterms:modified>
  <cp:category/>
  <cp:version/>
  <cp:contentType/>
  <cp:contentStatus/>
</cp:coreProperties>
</file>