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155" windowHeight="123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25" i="1"/>
  <c r="E25"/>
  <c r="C25"/>
  <c r="B25"/>
  <c r="E8"/>
  <c r="D8"/>
  <c r="C8"/>
  <c r="B8"/>
  <c r="C57"/>
  <c r="B57"/>
  <c r="D57" s="1"/>
  <c r="D56"/>
  <c r="D55"/>
  <c r="D54"/>
  <c r="D53"/>
  <c r="D52"/>
  <c r="C48"/>
  <c r="B48"/>
  <c r="D48" s="1"/>
  <c r="D47"/>
  <c r="D46"/>
  <c r="D45"/>
  <c r="D44"/>
  <c r="D43"/>
  <c r="D42"/>
  <c r="D41"/>
  <c r="D40"/>
  <c r="D39"/>
  <c r="D38"/>
</calcChain>
</file>

<file path=xl/sharedStrings.xml><?xml version="1.0" encoding="utf-8"?>
<sst xmlns="http://schemas.openxmlformats.org/spreadsheetml/2006/main" count="53" uniqueCount="50">
  <si>
    <t>Balansräkning för Upplands Bridgeförbund</t>
  </si>
  <si>
    <t>2014-07-01 - 2015-06-30</t>
  </si>
  <si>
    <t xml:space="preserve"> </t>
  </si>
  <si>
    <t>Ingående</t>
  </si>
  <si>
    <t>Förändring</t>
  </si>
  <si>
    <t>Utgående</t>
  </si>
  <si>
    <t>Tillgångar</t>
  </si>
  <si>
    <t>Kassa</t>
  </si>
  <si>
    <t>Postgiro</t>
  </si>
  <si>
    <t>Bank</t>
  </si>
  <si>
    <t>Priser</t>
  </si>
  <si>
    <t>Plaketter</t>
  </si>
  <si>
    <t>Standar</t>
  </si>
  <si>
    <t>Förtjänsttecken</t>
  </si>
  <si>
    <t>Brickläggningsmaskin</t>
  </si>
  <si>
    <t>ReskontraSBF</t>
  </si>
  <si>
    <t>Fordringar</t>
  </si>
  <si>
    <t>Summa Tillgångar</t>
  </si>
  <si>
    <t>Skulder</t>
  </si>
  <si>
    <t>Eget kapital</t>
  </si>
  <si>
    <t>Årets vinst</t>
  </si>
  <si>
    <t>Ungdomsfond</t>
  </si>
  <si>
    <t>Ständiga medlemmar</t>
  </si>
  <si>
    <t>Summa skulder</t>
  </si>
  <si>
    <t>Intäkter</t>
  </si>
  <si>
    <t>Budget 2014-2015</t>
  </si>
  <si>
    <t>Utfall</t>
  </si>
  <si>
    <t>Avvikelse</t>
  </si>
  <si>
    <t>Budget 2015-2016</t>
  </si>
  <si>
    <t>Medlems avgifter</t>
  </si>
  <si>
    <t>Räntor</t>
  </si>
  <si>
    <t>Brickläggning</t>
  </si>
  <si>
    <t>Summa</t>
  </si>
  <si>
    <t>Kostnader</t>
  </si>
  <si>
    <t>Netto tävlingar</t>
  </si>
  <si>
    <t>Styrelseersättningar</t>
  </si>
  <si>
    <t>Styrelsemöten</t>
  </si>
  <si>
    <t>Porto</t>
  </si>
  <si>
    <t>Årsmöte</t>
  </si>
  <si>
    <t>Material</t>
  </si>
  <si>
    <t>Representation</t>
  </si>
  <si>
    <t>Klubbaktiviteter</t>
  </si>
  <si>
    <t>Kurser</t>
  </si>
  <si>
    <t>Hemsida</t>
  </si>
  <si>
    <t>Klubbresebidrag</t>
  </si>
  <si>
    <t>Kortlekar mm</t>
  </si>
  <si>
    <t>Avskrivningar</t>
  </si>
  <si>
    <t>Diverse</t>
  </si>
  <si>
    <t>Budget/utfall</t>
  </si>
  <si>
    <t>Resultatrapport för Upplands Bridgeförbund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</si>
</sst>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4"/>
      <name val="Comic Sans MS"/>
      <family val="4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u/>
      <sz val="14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3" fontId="3" fillId="0" borderId="0" xfId="0" applyNumberFormat="1" applyFont="1"/>
    <xf numFmtId="0" fontId="2" fillId="0" borderId="0" xfId="0" quotePrefix="1" applyFont="1"/>
    <xf numFmtId="3" fontId="0" fillId="0" borderId="0" xfId="0" applyNumberFormat="1"/>
    <xf numFmtId="16" fontId="4" fillId="0" borderId="0" xfId="0" quotePrefix="1" applyNumberFormat="1" applyFont="1" applyAlignment="1">
      <alignment horizontal="center"/>
    </xf>
    <xf numFmtId="3" fontId="5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right"/>
    </xf>
    <xf numFmtId="0" fontId="7" fillId="0" borderId="0" xfId="0" applyFont="1"/>
    <xf numFmtId="3" fontId="0" fillId="0" borderId="0" xfId="0" applyNumberFormat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center"/>
    </xf>
    <xf numFmtId="0" fontId="8" fillId="0" borderId="0" xfId="0" applyFont="1"/>
    <xf numFmtId="3" fontId="6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Alignment="1">
      <alignment horizontal="center"/>
    </xf>
    <xf numFmtId="0" fontId="0" fillId="0" borderId="0" xfId="0" applyFont="1"/>
    <xf numFmtId="0" fontId="0" fillId="0" borderId="2" xfId="0" applyFont="1" applyBorder="1"/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>
      <selection activeCell="D32" sqref="D32"/>
    </sheetView>
  </sheetViews>
  <sheetFormatPr defaultRowHeight="15"/>
  <cols>
    <col min="1" max="1" width="20.7109375" customWidth="1"/>
    <col min="2" max="2" width="17" customWidth="1"/>
    <col min="4" max="4" width="13.42578125" customWidth="1"/>
    <col min="5" max="5" width="15.85546875" customWidth="1"/>
  </cols>
  <sheetData>
    <row r="1" spans="1:5" ht="18.75">
      <c r="A1" s="30" t="s">
        <v>49</v>
      </c>
    </row>
    <row r="2" spans="1:5" ht="15.75">
      <c r="A2" s="31" t="s">
        <v>1</v>
      </c>
    </row>
    <row r="4" spans="1:5">
      <c r="A4" s="19" t="s">
        <v>24</v>
      </c>
      <c r="B4" s="20" t="s">
        <v>25</v>
      </c>
      <c r="C4" s="20" t="s">
        <v>26</v>
      </c>
      <c r="D4" s="20" t="s">
        <v>27</v>
      </c>
      <c r="E4" s="20" t="s">
        <v>28</v>
      </c>
    </row>
    <row r="5" spans="1:5">
      <c r="A5" t="s">
        <v>29</v>
      </c>
      <c r="B5" s="11">
        <v>92000</v>
      </c>
      <c r="C5" s="11">
        <v>91800</v>
      </c>
      <c r="D5" s="11">
        <v>-200</v>
      </c>
      <c r="E5" s="11">
        <v>92000</v>
      </c>
    </row>
    <row r="6" spans="1:5">
      <c r="A6" t="s">
        <v>30</v>
      </c>
      <c r="B6" s="21">
        <v>100</v>
      </c>
      <c r="C6" s="21">
        <v>297</v>
      </c>
      <c r="D6" s="11">
        <v>197</v>
      </c>
      <c r="E6" s="21">
        <v>0</v>
      </c>
    </row>
    <row r="7" spans="1:5">
      <c r="A7" t="s">
        <v>31</v>
      </c>
      <c r="B7" s="11">
        <v>3300</v>
      </c>
      <c r="C7" s="11">
        <v>1604</v>
      </c>
      <c r="D7" s="11">
        <v>-1696</v>
      </c>
      <c r="E7" s="11">
        <v>3000</v>
      </c>
    </row>
    <row r="8" spans="1:5">
      <c r="A8" s="22" t="s">
        <v>32</v>
      </c>
      <c r="B8" s="23">
        <f>SUM(B5:B7)</f>
        <v>95400</v>
      </c>
      <c r="C8" s="23">
        <f>SUM(C5:C7)</f>
        <v>93701</v>
      </c>
      <c r="D8" s="23">
        <f>SUM(D5:D7)</f>
        <v>-1699</v>
      </c>
      <c r="E8" s="23">
        <f>SUM(E5:E7)</f>
        <v>95000</v>
      </c>
    </row>
    <row r="10" spans="1:5">
      <c r="A10" s="19" t="s">
        <v>33</v>
      </c>
    </row>
    <row r="11" spans="1:5">
      <c r="A11" t="s">
        <v>34</v>
      </c>
      <c r="B11" s="11">
        <v>-44000</v>
      </c>
      <c r="C11" s="11">
        <v>-25800</v>
      </c>
      <c r="D11" s="11">
        <v>18200</v>
      </c>
      <c r="E11" s="11">
        <v>-45000</v>
      </c>
    </row>
    <row r="12" spans="1:5">
      <c r="A12" t="s">
        <v>35</v>
      </c>
      <c r="B12" s="11">
        <v>-13500</v>
      </c>
      <c r="C12" s="11">
        <v>-13500</v>
      </c>
      <c r="D12" s="11">
        <v>0</v>
      </c>
      <c r="E12" s="11">
        <v>-13500</v>
      </c>
    </row>
    <row r="13" spans="1:5">
      <c r="A13" s="24" t="s">
        <v>36</v>
      </c>
      <c r="B13" s="11">
        <v>-6000</v>
      </c>
      <c r="C13" s="11">
        <v>-7420</v>
      </c>
      <c r="D13" s="11">
        <v>-1420</v>
      </c>
      <c r="E13" s="11">
        <v>-7000</v>
      </c>
    </row>
    <row r="14" spans="1:5">
      <c r="A14" s="24" t="s">
        <v>37</v>
      </c>
      <c r="B14" s="21">
        <v>-500</v>
      </c>
      <c r="C14" s="21">
        <v>0</v>
      </c>
      <c r="D14" s="11">
        <v>0</v>
      </c>
      <c r="E14" s="11">
        <v>0</v>
      </c>
    </row>
    <row r="15" spans="1:5">
      <c r="A15" s="24" t="s">
        <v>38</v>
      </c>
      <c r="B15" s="11">
        <v>-6000</v>
      </c>
      <c r="C15" s="11">
        <v>-8757</v>
      </c>
      <c r="D15" s="11">
        <v>-2757</v>
      </c>
      <c r="E15" s="11">
        <v>-10000</v>
      </c>
    </row>
    <row r="16" spans="1:5">
      <c r="A16" s="24" t="s">
        <v>39</v>
      </c>
      <c r="B16" s="11">
        <v>-2000</v>
      </c>
      <c r="C16" s="11">
        <v>-1200</v>
      </c>
      <c r="D16" s="11">
        <v>800</v>
      </c>
      <c r="E16" s="11">
        <v>0</v>
      </c>
    </row>
    <row r="17" spans="1:6">
      <c r="A17" s="24" t="s">
        <v>40</v>
      </c>
      <c r="B17" s="11">
        <v>-5700</v>
      </c>
      <c r="C17" s="21">
        <v>-2494</v>
      </c>
      <c r="D17" s="11">
        <v>3206</v>
      </c>
      <c r="E17" s="11">
        <v>-3000</v>
      </c>
    </row>
    <row r="18" spans="1:6">
      <c r="A18" s="24" t="s">
        <v>41</v>
      </c>
      <c r="B18" s="11">
        <v>-1600</v>
      </c>
      <c r="C18" s="21">
        <v>0</v>
      </c>
      <c r="D18" s="11">
        <v>0</v>
      </c>
      <c r="E18" s="11">
        <v>-2500</v>
      </c>
    </row>
    <row r="19" spans="1:6">
      <c r="A19" s="24" t="s">
        <v>42</v>
      </c>
      <c r="B19" s="11">
        <v>-2400</v>
      </c>
      <c r="C19" s="21">
        <v>-4521</v>
      </c>
      <c r="D19" s="11">
        <v>-2121</v>
      </c>
      <c r="E19" s="11">
        <v>-4500</v>
      </c>
    </row>
    <row r="20" spans="1:6">
      <c r="A20" s="24" t="s">
        <v>43</v>
      </c>
      <c r="B20" s="11">
        <v>-5000</v>
      </c>
      <c r="C20" s="21">
        <v>-4800</v>
      </c>
      <c r="D20" s="11">
        <v>200</v>
      </c>
      <c r="E20" s="11">
        <v>-1000</v>
      </c>
    </row>
    <row r="21" spans="1:6">
      <c r="A21" s="24" t="s">
        <v>44</v>
      </c>
      <c r="B21" s="11">
        <v>-3000</v>
      </c>
      <c r="C21" s="11">
        <v>-2760</v>
      </c>
      <c r="D21" s="11">
        <v>240</v>
      </c>
      <c r="E21" s="11">
        <v>-3500</v>
      </c>
    </row>
    <row r="22" spans="1:6">
      <c r="A22" s="24" t="s">
        <v>45</v>
      </c>
      <c r="B22" s="11">
        <v>-8400</v>
      </c>
      <c r="C22" s="11">
        <v>-16800</v>
      </c>
      <c r="D22" s="11">
        <v>-8400</v>
      </c>
      <c r="E22" s="11">
        <v>0</v>
      </c>
    </row>
    <row r="23" spans="1:6">
      <c r="A23" s="24" t="s">
        <v>46</v>
      </c>
      <c r="B23" s="11">
        <v>-6500</v>
      </c>
      <c r="C23" s="21">
        <v>0</v>
      </c>
      <c r="D23" s="11">
        <v>0</v>
      </c>
      <c r="E23" s="11">
        <v>-3900</v>
      </c>
    </row>
    <row r="24" spans="1:6">
      <c r="A24" s="25" t="s">
        <v>47</v>
      </c>
      <c r="B24" s="26">
        <v>-300</v>
      </c>
      <c r="C24" s="27">
        <v>-4266</v>
      </c>
      <c r="D24" s="26">
        <v>-3966</v>
      </c>
      <c r="E24" s="26">
        <v>-1000</v>
      </c>
    </row>
    <row r="25" spans="1:6">
      <c r="A25" s="22" t="s">
        <v>32</v>
      </c>
      <c r="B25" s="23">
        <f>SUM(B11:B24)</f>
        <v>-104900</v>
      </c>
      <c r="C25" s="28">
        <f>SUM(C11:C24)</f>
        <v>-92318</v>
      </c>
      <c r="D25" s="23">
        <f>SUM(D11:D24)</f>
        <v>3982</v>
      </c>
      <c r="E25" s="23">
        <f>SUM(E11:E24)</f>
        <v>-94900</v>
      </c>
    </row>
    <row r="27" spans="1:6">
      <c r="A27" s="19" t="s">
        <v>48</v>
      </c>
      <c r="B27" s="28">
        <v>-9500</v>
      </c>
      <c r="C27" s="28">
        <v>1383</v>
      </c>
      <c r="D27" s="19"/>
      <c r="E27" s="29">
        <v>100</v>
      </c>
    </row>
    <row r="28" spans="1:6">
      <c r="A28" s="19"/>
      <c r="B28" s="28"/>
      <c r="C28" s="28"/>
      <c r="D28" s="19"/>
      <c r="E28" s="29"/>
    </row>
    <row r="29" spans="1:6">
      <c r="A29" s="19"/>
      <c r="B29" s="28"/>
      <c r="C29" s="28"/>
      <c r="D29" s="19"/>
      <c r="E29" s="29"/>
    </row>
    <row r="30" spans="1:6">
      <c r="B30" s="19"/>
      <c r="C30" s="28"/>
      <c r="D30" s="28"/>
      <c r="E30" s="19"/>
      <c r="F30" s="29"/>
    </row>
    <row r="31" spans="1:6" ht="22.5">
      <c r="A31" s="32" t="s">
        <v>0</v>
      </c>
      <c r="B31" s="2"/>
      <c r="C31" s="1"/>
      <c r="D31" s="3"/>
    </row>
    <row r="32" spans="1:6" ht="15.75">
      <c r="A32" s="1"/>
      <c r="B32" s="4"/>
      <c r="C32" s="1"/>
      <c r="D32" s="5"/>
    </row>
    <row r="33" spans="1:4" ht="15.75">
      <c r="A33" s="31" t="s">
        <v>1</v>
      </c>
      <c r="B33" s="6"/>
      <c r="C33" s="1"/>
      <c r="D33" s="7"/>
    </row>
    <row r="34" spans="1:4" ht="15.75">
      <c r="A34" s="1" t="s">
        <v>2</v>
      </c>
      <c r="B34" s="1"/>
      <c r="C34" s="4"/>
      <c r="D34" s="1"/>
    </row>
    <row r="35" spans="1:4">
      <c r="A35" s="8"/>
      <c r="B35" s="9" t="s">
        <v>3</v>
      </c>
      <c r="C35" s="9" t="s">
        <v>4</v>
      </c>
      <c r="D35" s="9" t="s">
        <v>5</v>
      </c>
    </row>
    <row r="36" spans="1:4">
      <c r="A36" s="8"/>
      <c r="B36" s="8"/>
      <c r="C36" s="4"/>
      <c r="D36" s="8"/>
    </row>
    <row r="37" spans="1:4">
      <c r="A37" s="10" t="s">
        <v>6</v>
      </c>
      <c r="B37" s="8"/>
      <c r="C37" s="4"/>
      <c r="D37" s="8"/>
    </row>
    <row r="38" spans="1:4">
      <c r="A38" s="8" t="s">
        <v>7</v>
      </c>
      <c r="B38" s="11">
        <v>2182</v>
      </c>
      <c r="C38" s="11">
        <v>3384</v>
      </c>
      <c r="D38" s="11">
        <f>SUM(B38:C38)</f>
        <v>5566</v>
      </c>
    </row>
    <row r="39" spans="1:4">
      <c r="A39" s="8" t="s">
        <v>8</v>
      </c>
      <c r="B39" s="11">
        <v>55913.05</v>
      </c>
      <c r="C39" s="11">
        <v>48532.800000000003</v>
      </c>
      <c r="D39" s="11">
        <f t="shared" ref="D39:D48" si="0">SUM(B39:C39)</f>
        <v>104445.85</v>
      </c>
    </row>
    <row r="40" spans="1:4">
      <c r="A40" s="8" t="s">
        <v>9</v>
      </c>
      <c r="B40" s="11">
        <v>46375</v>
      </c>
      <c r="C40" s="11">
        <v>-27560</v>
      </c>
      <c r="D40" s="11">
        <f t="shared" si="0"/>
        <v>18815</v>
      </c>
    </row>
    <row r="41" spans="1:4">
      <c r="A41" s="8" t="s">
        <v>10</v>
      </c>
      <c r="B41" s="11">
        <v>476</v>
      </c>
      <c r="C41" s="11">
        <v>374</v>
      </c>
      <c r="D41" s="11">
        <f t="shared" si="0"/>
        <v>850</v>
      </c>
    </row>
    <row r="42" spans="1:4">
      <c r="A42" s="8" t="s">
        <v>11</v>
      </c>
      <c r="B42" s="11">
        <v>19783</v>
      </c>
      <c r="C42" s="11">
        <v>-1640</v>
      </c>
      <c r="D42" s="11">
        <f t="shared" si="0"/>
        <v>18143</v>
      </c>
    </row>
    <row r="43" spans="1:4">
      <c r="A43" s="8" t="s">
        <v>12</v>
      </c>
      <c r="B43" s="11">
        <v>1334</v>
      </c>
      <c r="C43" s="11">
        <v>0</v>
      </c>
      <c r="D43" s="11">
        <f t="shared" si="0"/>
        <v>1334</v>
      </c>
    </row>
    <row r="44" spans="1:4">
      <c r="A44" s="8" t="s">
        <v>13</v>
      </c>
      <c r="B44" s="11">
        <v>2006</v>
      </c>
      <c r="C44" s="11">
        <v>-25</v>
      </c>
      <c r="D44" s="11">
        <f t="shared" si="0"/>
        <v>1981</v>
      </c>
    </row>
    <row r="45" spans="1:4">
      <c r="A45" s="8" t="s">
        <v>14</v>
      </c>
      <c r="B45" s="11">
        <v>10690</v>
      </c>
      <c r="C45" s="11">
        <v>0</v>
      </c>
      <c r="D45" s="11">
        <f t="shared" si="0"/>
        <v>10690</v>
      </c>
    </row>
    <row r="46" spans="1:4">
      <c r="A46" s="8" t="s">
        <v>15</v>
      </c>
      <c r="B46" s="11">
        <v>8354</v>
      </c>
      <c r="C46" s="11">
        <v>-19689</v>
      </c>
      <c r="D46" s="11">
        <f t="shared" si="0"/>
        <v>-11335</v>
      </c>
    </row>
    <row r="47" spans="1:4">
      <c r="A47" s="8" t="s">
        <v>16</v>
      </c>
      <c r="B47" s="11">
        <v>1539</v>
      </c>
      <c r="C47" s="11">
        <v>14375</v>
      </c>
      <c r="D47" s="11">
        <f t="shared" si="0"/>
        <v>15914</v>
      </c>
    </row>
    <row r="48" spans="1:4">
      <c r="A48" s="12" t="s">
        <v>17</v>
      </c>
      <c r="B48" s="13">
        <f>SUM(B38:B47)</f>
        <v>148652.04999999999</v>
      </c>
      <c r="C48" s="11">
        <f>SUM(C38:C47)</f>
        <v>17751.800000000003</v>
      </c>
      <c r="D48" s="13">
        <f t="shared" si="0"/>
        <v>166403.84999999998</v>
      </c>
    </row>
    <row r="49" spans="1:4">
      <c r="A49" s="8"/>
      <c r="B49" s="11"/>
      <c r="C49" s="11"/>
      <c r="D49" s="11"/>
    </row>
    <row r="50" spans="1:4" ht="18.75">
      <c r="A50" s="14"/>
      <c r="B50" s="11"/>
      <c r="C50" s="11"/>
      <c r="D50" s="11"/>
    </row>
    <row r="51" spans="1:4">
      <c r="A51" s="10" t="s">
        <v>18</v>
      </c>
      <c r="B51" s="15"/>
      <c r="C51" s="11"/>
      <c r="D51" s="15"/>
    </row>
    <row r="52" spans="1:4">
      <c r="A52" s="8" t="s">
        <v>19</v>
      </c>
      <c r="B52" s="16">
        <v>-109262</v>
      </c>
      <c r="C52" s="16">
        <v>-4676</v>
      </c>
      <c r="D52" s="16">
        <f t="shared" ref="D52:D57" si="1">SUM(B52:C52)</f>
        <v>-113938</v>
      </c>
    </row>
    <row r="53" spans="1:4">
      <c r="A53" s="8" t="s">
        <v>20</v>
      </c>
      <c r="B53" s="16">
        <v>-4676</v>
      </c>
      <c r="C53" s="16">
        <v>3293</v>
      </c>
      <c r="D53" s="16">
        <f t="shared" si="1"/>
        <v>-1383</v>
      </c>
    </row>
    <row r="54" spans="1:4">
      <c r="A54" s="8" t="s">
        <v>21</v>
      </c>
      <c r="B54" s="16">
        <v>-19657</v>
      </c>
      <c r="C54" s="16">
        <v>0</v>
      </c>
      <c r="D54" s="16">
        <f t="shared" si="1"/>
        <v>-19657</v>
      </c>
    </row>
    <row r="55" spans="1:4">
      <c r="A55" s="8" t="s">
        <v>22</v>
      </c>
      <c r="B55" s="16">
        <v>-5297</v>
      </c>
      <c r="C55" s="16">
        <v>1125</v>
      </c>
      <c r="D55" s="16">
        <f t="shared" si="1"/>
        <v>-4172</v>
      </c>
    </row>
    <row r="56" spans="1:4">
      <c r="A56" s="17" t="s">
        <v>18</v>
      </c>
      <c r="B56" s="16">
        <v>-9760</v>
      </c>
      <c r="C56" s="16">
        <v>-17494</v>
      </c>
      <c r="D56" s="16">
        <f t="shared" si="1"/>
        <v>-27254</v>
      </c>
    </row>
    <row r="57" spans="1:4">
      <c r="A57" s="18" t="s">
        <v>23</v>
      </c>
      <c r="B57" s="13">
        <f>SUM(B52:B56)</f>
        <v>-148652</v>
      </c>
      <c r="C57" s="13">
        <f>SUM(C52:C56)</f>
        <v>-17752</v>
      </c>
      <c r="D57" s="13">
        <f t="shared" si="1"/>
        <v>-166404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Edlund</dc:creator>
  <cp:lastModifiedBy>Linnea Edlund</cp:lastModifiedBy>
  <dcterms:created xsi:type="dcterms:W3CDTF">2015-07-20T15:26:42Z</dcterms:created>
  <dcterms:modified xsi:type="dcterms:W3CDTF">2015-07-20T15:40:49Z</dcterms:modified>
</cp:coreProperties>
</file>