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tros\OneDrive\Dokument\Bo Jonsson\"/>
    </mc:Choice>
  </mc:AlternateContent>
  <xr:revisionPtr revIDLastSave="0" documentId="13_ncr:1_{87FC0AD8-65A3-4687-BA02-727BC15E561A}" xr6:coauthVersionLast="47" xr6:coauthVersionMax="47" xr10:uidLastSave="{00000000-0000-0000-0000-000000000000}"/>
  <bookViews>
    <workbookView xWindow="-120" yWindow="-120" windowWidth="24240" windowHeight="13020" activeTab="1" xr2:uid="{01D00773-66A5-4697-A4C9-53CBD799CB40}"/>
  </bookViews>
  <sheets>
    <sheet name="Sammanställning individ nummer " sheetId="1" r:id="rId1"/>
    <sheet name="Preleminärt slut resultat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2" i="2" l="1"/>
  <c r="E37" i="2"/>
  <c r="E19" i="2"/>
  <c r="E6" i="2"/>
  <c r="E14" i="2"/>
  <c r="E13" i="2"/>
  <c r="E30" i="2"/>
  <c r="E44" i="2"/>
  <c r="E42" i="2"/>
  <c r="E25" i="2"/>
  <c r="E23" i="2"/>
  <c r="E3" i="2"/>
  <c r="E12" i="2"/>
  <c r="E43" i="2"/>
  <c r="E32" i="2"/>
  <c r="E36" i="2"/>
  <c r="E21" i="2"/>
  <c r="E39" i="2"/>
  <c r="E2" i="2"/>
  <c r="E38" i="2"/>
  <c r="E10" i="2"/>
  <c r="E31" i="2"/>
  <c r="E15" i="2"/>
  <c r="E26" i="2"/>
  <c r="E17" i="2"/>
  <c r="E28" i="2"/>
  <c r="E35" i="2"/>
  <c r="E11" i="2"/>
  <c r="E33" i="2"/>
  <c r="E18" i="2"/>
  <c r="E5" i="2"/>
  <c r="E40" i="2"/>
  <c r="E45" i="2"/>
  <c r="E16" i="2"/>
  <c r="E20" i="2"/>
  <c r="E9" i="2"/>
  <c r="E4" i="2"/>
  <c r="E27" i="2"/>
  <c r="E24" i="2"/>
  <c r="E41" i="2"/>
  <c r="E7" i="2"/>
  <c r="E29" i="2"/>
  <c r="E34" i="2"/>
  <c r="E8" i="2"/>
  <c r="CK3" i="1"/>
  <c r="CK4" i="1"/>
  <c r="CK5" i="1"/>
  <c r="CK6" i="1"/>
  <c r="CK7" i="1"/>
  <c r="CK8" i="1"/>
  <c r="CK9" i="1"/>
  <c r="CK10" i="1"/>
  <c r="CK11" i="1"/>
  <c r="CK12" i="1"/>
  <c r="CK13" i="1"/>
  <c r="CK14" i="1"/>
  <c r="CK15" i="1"/>
  <c r="CK16" i="1"/>
  <c r="CK17" i="1"/>
  <c r="CK18" i="1"/>
  <c r="CK19" i="1"/>
  <c r="CK20" i="1"/>
  <c r="CK21" i="1"/>
  <c r="CK22" i="1"/>
  <c r="CK23" i="1"/>
  <c r="CK24" i="1"/>
  <c r="CK25" i="1"/>
  <c r="CK26" i="1"/>
  <c r="CK27" i="1"/>
  <c r="CK28" i="1"/>
  <c r="CK29" i="1"/>
  <c r="CK30" i="1"/>
  <c r="CK31" i="1"/>
  <c r="CK32" i="1"/>
  <c r="CK33" i="1"/>
  <c r="CK34" i="1"/>
  <c r="CK35" i="1"/>
  <c r="CK36" i="1"/>
  <c r="CK37" i="1"/>
  <c r="CK38" i="1"/>
  <c r="CK39" i="1"/>
  <c r="CK40" i="1"/>
  <c r="CK41" i="1"/>
  <c r="CK42" i="1"/>
  <c r="CK43" i="1"/>
  <c r="CK44" i="1"/>
  <c r="CK45" i="1"/>
  <c r="CK2" i="1"/>
  <c r="CI46" i="1"/>
  <c r="CG46" i="1"/>
  <c r="CE46" i="1"/>
  <c r="CC46" i="1"/>
  <c r="CJ14" i="1"/>
  <c r="CJ45" i="1"/>
  <c r="CJ44" i="1"/>
  <c r="CJ43" i="1"/>
  <c r="CJ42" i="1"/>
  <c r="CJ41" i="1"/>
  <c r="CJ40" i="1"/>
  <c r="CJ39" i="1"/>
  <c r="CJ38" i="1"/>
  <c r="CJ37" i="1"/>
  <c r="CJ36" i="1"/>
  <c r="CJ35" i="1"/>
  <c r="CJ34" i="1"/>
  <c r="CJ33" i="1"/>
  <c r="CJ32" i="1"/>
  <c r="CJ31" i="1"/>
  <c r="CJ30" i="1"/>
  <c r="CJ29" i="1"/>
  <c r="CJ28" i="1"/>
  <c r="CJ27" i="1"/>
  <c r="CJ26" i="1"/>
  <c r="CJ25" i="1"/>
  <c r="CJ24" i="1"/>
  <c r="CJ23" i="1"/>
  <c r="CJ22" i="1"/>
  <c r="CJ21" i="1"/>
  <c r="CJ20" i="1"/>
  <c r="CJ19" i="1"/>
  <c r="CJ18" i="1"/>
  <c r="CJ17" i="1"/>
  <c r="CJ16" i="1"/>
  <c r="CJ15" i="1"/>
  <c r="CJ13" i="1"/>
  <c r="CJ12" i="1"/>
  <c r="CJ11" i="1"/>
  <c r="CJ10" i="1"/>
  <c r="CJ9" i="1"/>
  <c r="CJ8" i="1"/>
  <c r="CJ7" i="1"/>
  <c r="CJ6" i="1"/>
  <c r="CJ5" i="1"/>
  <c r="CJ4" i="1"/>
  <c r="CJ3" i="1"/>
  <c r="CJ2" i="1"/>
  <c r="CA46" i="1"/>
  <c r="BY46" i="1"/>
  <c r="BW46" i="1"/>
  <c r="BU46" i="1"/>
  <c r="BS46" i="1"/>
  <c r="BQ46" i="1"/>
  <c r="BO46" i="1"/>
  <c r="BM46" i="1"/>
  <c r="BK46" i="1"/>
  <c r="BI46" i="1"/>
  <c r="BG46" i="1"/>
  <c r="BE46" i="1"/>
  <c r="BC46" i="1"/>
  <c r="BA46" i="1"/>
  <c r="AY46" i="1"/>
  <c r="AW46" i="1"/>
  <c r="AU46" i="1"/>
  <c r="AS46" i="1"/>
  <c r="AQ46" i="1"/>
  <c r="AO46" i="1"/>
  <c r="AM46" i="1"/>
  <c r="AK46" i="1"/>
  <c r="AI46" i="1"/>
  <c r="AG46" i="1"/>
  <c r="AE46" i="1"/>
  <c r="AC46" i="1"/>
  <c r="AA46" i="1"/>
  <c r="Y46" i="1"/>
  <c r="W46" i="1"/>
  <c r="U46" i="1"/>
  <c r="S46" i="1"/>
  <c r="Q46" i="1"/>
  <c r="O46" i="1"/>
  <c r="M46" i="1"/>
  <c r="K46" i="1"/>
  <c r="I46" i="1"/>
  <c r="G46" i="1"/>
  <c r="E46" i="1"/>
  <c r="CJ46" i="1" l="1"/>
</calcChain>
</file>

<file path=xl/sharedStrings.xml><?xml version="1.0" encoding="utf-8"?>
<sst xmlns="http://schemas.openxmlformats.org/spreadsheetml/2006/main" count="1193" uniqueCount="272">
  <si>
    <t>Ö1</t>
  </si>
  <si>
    <t>Ö2</t>
  </si>
  <si>
    <t>Ö3</t>
  </si>
  <si>
    <t>Ö4</t>
  </si>
  <si>
    <t>Ö5</t>
  </si>
  <si>
    <t>Ö6</t>
  </si>
  <si>
    <t>Ö7</t>
  </si>
  <si>
    <t>Ö8</t>
  </si>
  <si>
    <t>Ö9</t>
  </si>
  <si>
    <t>Ö10</t>
  </si>
  <si>
    <t>Ö11</t>
  </si>
  <si>
    <t>Ö12</t>
  </si>
  <si>
    <t>Ö13</t>
  </si>
  <si>
    <t>Ö14</t>
  </si>
  <si>
    <t>Ö15</t>
  </si>
  <si>
    <t>Ö16</t>
  </si>
  <si>
    <t>Ö17</t>
  </si>
  <si>
    <t>Ö18</t>
  </si>
  <si>
    <t>Ö19</t>
  </si>
  <si>
    <t>Ö20</t>
  </si>
  <si>
    <t>Ö21</t>
  </si>
  <si>
    <t>Ö22</t>
  </si>
  <si>
    <t>Ö23</t>
  </si>
  <si>
    <t>Ö24</t>
  </si>
  <si>
    <t>Ö25</t>
  </si>
  <si>
    <t>Ö26</t>
  </si>
  <si>
    <t>Ö27</t>
  </si>
  <si>
    <t>Ö28</t>
  </si>
  <si>
    <t>S1</t>
  </si>
  <si>
    <t>S2</t>
  </si>
  <si>
    <t>S3</t>
  </si>
  <si>
    <t>S4</t>
  </si>
  <si>
    <t>S5</t>
  </si>
  <si>
    <t>S6</t>
  </si>
  <si>
    <t>S7</t>
  </si>
  <si>
    <t>S8</t>
  </si>
  <si>
    <t>S9</t>
  </si>
  <si>
    <t>S10</t>
  </si>
  <si>
    <t>S11</t>
  </si>
  <si>
    <t>S12</t>
  </si>
  <si>
    <t>S13</t>
  </si>
  <si>
    <t>S14</t>
  </si>
  <si>
    <t>S15</t>
  </si>
  <si>
    <t>S16</t>
  </si>
  <si>
    <t>Irene Molander</t>
  </si>
  <si>
    <t>Mariane Jonsberg</t>
  </si>
  <si>
    <t>Arne Håll</t>
  </si>
  <si>
    <t>Helena Hansson</t>
  </si>
  <si>
    <t>Tomas Hörnfeldt</t>
  </si>
  <si>
    <t>Pernilla Näs</t>
  </si>
  <si>
    <t>Eva Ericsson</t>
  </si>
  <si>
    <t>Inger Svärd-Hyttsrand</t>
  </si>
  <si>
    <t>Kjell Starlander</t>
  </si>
  <si>
    <t>Thomas Karlsson</t>
  </si>
  <si>
    <t>Hugo Nilsson</t>
  </si>
  <si>
    <t>Rolf Adolfsson</t>
  </si>
  <si>
    <t>Ingrid Roth</t>
  </si>
  <si>
    <t>Ole Axne</t>
  </si>
  <si>
    <t>Åsa Axne</t>
  </si>
  <si>
    <t>Monica Näs</t>
  </si>
  <si>
    <t>Anette Winge</t>
  </si>
  <si>
    <t>Andreas Hörnfeldt</t>
  </si>
  <si>
    <t>Mari-Louise Åsell</t>
  </si>
  <si>
    <t>Ewa Nilsson</t>
  </si>
  <si>
    <t>Kjell Österhof</t>
  </si>
  <si>
    <t>Solveig Åsën</t>
  </si>
  <si>
    <t>Göran Kullberg</t>
  </si>
  <si>
    <t>Bengt Åström</t>
  </si>
  <si>
    <t>Ann-Christin Olofsson</t>
  </si>
  <si>
    <t>Markus Sahlin</t>
  </si>
  <si>
    <t>Björn Sjöberg</t>
  </si>
  <si>
    <t>Ingegerd Johansson</t>
  </si>
  <si>
    <t>Sören Börne</t>
  </si>
  <si>
    <t>Bo Jonsson</t>
  </si>
  <si>
    <t>Christina Westberg</t>
  </si>
  <si>
    <t>Lars S Karlsson</t>
  </si>
  <si>
    <t>Christer Nordqvist</t>
  </si>
  <si>
    <t>Jan Norberg</t>
  </si>
  <si>
    <t>Ronny Nordqvist</t>
  </si>
  <si>
    <t>Lennart Fyhr</t>
  </si>
  <si>
    <t>Peter Lindstrad</t>
  </si>
  <si>
    <t>Lennart Karlsson</t>
  </si>
  <si>
    <t>Kerstin Sjöberg</t>
  </si>
  <si>
    <t>Resultat B 1</t>
  </si>
  <si>
    <t>Poäng B 1</t>
  </si>
  <si>
    <t>Resultat B 2</t>
  </si>
  <si>
    <t>Poäng B 2</t>
  </si>
  <si>
    <t>Resultat B 3</t>
  </si>
  <si>
    <t>Poäng B 3</t>
  </si>
  <si>
    <t>Resultat B 4</t>
  </si>
  <si>
    <t>Poäng B 4</t>
  </si>
  <si>
    <t>Resultat B 5</t>
  </si>
  <si>
    <t>Poäng B 5</t>
  </si>
  <si>
    <t>Resultat B 6</t>
  </si>
  <si>
    <t>Poäng B 6</t>
  </si>
  <si>
    <t>Resultat B 7</t>
  </si>
  <si>
    <t>Poäng B 7</t>
  </si>
  <si>
    <t>Resultat B 8</t>
  </si>
  <si>
    <t>Poäng B 8</t>
  </si>
  <si>
    <t>Resultat B 9</t>
  </si>
  <si>
    <t>Poäng B 9</t>
  </si>
  <si>
    <t>Resultat B 10</t>
  </si>
  <si>
    <t>Poäng B 10</t>
  </si>
  <si>
    <t>Resultat B 11</t>
  </si>
  <si>
    <t>Poäng B 11</t>
  </si>
  <si>
    <t>Resultat B 12</t>
  </si>
  <si>
    <t>Poäng B 12</t>
  </si>
  <si>
    <t>Resultat B 13</t>
  </si>
  <si>
    <t>Poäng B 13</t>
  </si>
  <si>
    <t>Resultat B 14</t>
  </si>
  <si>
    <t>Poäng B 14</t>
  </si>
  <si>
    <t>Resultat B 15</t>
  </si>
  <si>
    <t>Poäng B 15</t>
  </si>
  <si>
    <t>Resultat B 16</t>
  </si>
  <si>
    <t>Poäng B 16</t>
  </si>
  <si>
    <t>Resultat B 17</t>
  </si>
  <si>
    <t>Poäng B 17</t>
  </si>
  <si>
    <t>Resultat B 35</t>
  </si>
  <si>
    <t>Resultat B 18</t>
  </si>
  <si>
    <t>Poäng B 18</t>
  </si>
  <si>
    <t>Resultat B 19</t>
  </si>
  <si>
    <t>Poäng B 19</t>
  </si>
  <si>
    <t>Resultat B 20</t>
  </si>
  <si>
    <t>Poäng B 20</t>
  </si>
  <si>
    <t>Resultat B 21</t>
  </si>
  <si>
    <t>Poäng B 21</t>
  </si>
  <si>
    <t>Resultat B 22</t>
  </si>
  <si>
    <t>Poäng B 22</t>
  </si>
  <si>
    <t>Resultat B 23</t>
  </si>
  <si>
    <t>Poäng B 23</t>
  </si>
  <si>
    <t>Resultat B 24</t>
  </si>
  <si>
    <t>Poäng B 24</t>
  </si>
  <si>
    <t>Resultat B 25</t>
  </si>
  <si>
    <t>Poäng B 25</t>
  </si>
  <si>
    <t>Resultat B 26</t>
  </si>
  <si>
    <t>Poäng B 26</t>
  </si>
  <si>
    <t>Resultat B 27</t>
  </si>
  <si>
    <t>Poäng B 27</t>
  </si>
  <si>
    <t>Resultat B 28</t>
  </si>
  <si>
    <t>Poäng B 28</t>
  </si>
  <si>
    <t>Resultat B 29</t>
  </si>
  <si>
    <t>Poäng B 29</t>
  </si>
  <si>
    <t>Resultat B 30</t>
  </si>
  <si>
    <t>Poäng B 30</t>
  </si>
  <si>
    <t>Resultat B 31</t>
  </si>
  <si>
    <t>Poäng B 32</t>
  </si>
  <si>
    <t>Resultat B 33</t>
  </si>
  <si>
    <t>Poäng B 33</t>
  </si>
  <si>
    <t>Resultat B 34</t>
  </si>
  <si>
    <t>Poäng B 34</t>
  </si>
  <si>
    <t>Poäng B 31</t>
  </si>
  <si>
    <t>Resultat B 32</t>
  </si>
  <si>
    <t>Poäng B 35</t>
  </si>
  <si>
    <t>Resultat B 36</t>
  </si>
  <si>
    <t>Poäng B 36</t>
  </si>
  <si>
    <t>Resultat B 37</t>
  </si>
  <si>
    <t>Poäng B 37</t>
  </si>
  <si>
    <t>Resultat B 38</t>
  </si>
  <si>
    <t>Poäng B 38</t>
  </si>
  <si>
    <t>Resultat B 39</t>
  </si>
  <si>
    <t>Poäng B 39</t>
  </si>
  <si>
    <t>Resultat B 40</t>
  </si>
  <si>
    <t>Poäng B 40</t>
  </si>
  <si>
    <t>Resultat B 41</t>
  </si>
  <si>
    <t>Poäng B 41</t>
  </si>
  <si>
    <t>Resultat B 42</t>
  </si>
  <si>
    <t>Poäng B 42</t>
  </si>
  <si>
    <t>kjell Lindholm</t>
  </si>
  <si>
    <t>300'</t>
  </si>
  <si>
    <t>ö-150</t>
  </si>
  <si>
    <t>ö-500</t>
  </si>
  <si>
    <t>ö620</t>
  </si>
  <si>
    <t>ö50</t>
  </si>
  <si>
    <t>ö-130</t>
  </si>
  <si>
    <t>ö-200</t>
  </si>
  <si>
    <t>Total poäng</t>
  </si>
  <si>
    <t>ö420</t>
  </si>
  <si>
    <t>ö200</t>
  </si>
  <si>
    <t>ö250</t>
  </si>
  <si>
    <t>ö-50</t>
  </si>
  <si>
    <t>ö-110</t>
  </si>
  <si>
    <t>ö-90</t>
  </si>
  <si>
    <t>ö-300</t>
  </si>
  <si>
    <t>ö-100</t>
  </si>
  <si>
    <t>ö400</t>
  </si>
  <si>
    <t>ö300</t>
  </si>
  <si>
    <t>ö100</t>
  </si>
  <si>
    <t>ö-170</t>
  </si>
  <si>
    <t>ö-620</t>
  </si>
  <si>
    <t>ö-1400</t>
  </si>
  <si>
    <t>ö110</t>
  </si>
  <si>
    <t>ö150</t>
  </si>
  <si>
    <t>ö170</t>
  </si>
  <si>
    <t>ö-650</t>
  </si>
  <si>
    <t>ö120</t>
  </si>
  <si>
    <t>ö90</t>
  </si>
  <si>
    <t>ö80</t>
  </si>
  <si>
    <t>ö140</t>
  </si>
  <si>
    <t>ö660</t>
  </si>
  <si>
    <t>ö-800</t>
  </si>
  <si>
    <t>ö-630</t>
  </si>
  <si>
    <t>ö-140</t>
  </si>
  <si>
    <t>ö800</t>
  </si>
  <si>
    <t>ö-450</t>
  </si>
  <si>
    <t>ö1440</t>
  </si>
  <si>
    <t>ö-120</t>
  </si>
  <si>
    <t>ö690</t>
  </si>
  <si>
    <t>ö210</t>
  </si>
  <si>
    <t>ö-420</t>
  </si>
  <si>
    <t>ö-550</t>
  </si>
  <si>
    <t>ö-480</t>
  </si>
  <si>
    <t>ö-250</t>
  </si>
  <si>
    <t>ö-400</t>
  </si>
  <si>
    <t>Sven-Erik Hallkvist</t>
  </si>
  <si>
    <t>ö-180</t>
  </si>
  <si>
    <t>Anders Hyttsrand</t>
  </si>
  <si>
    <t>ö680</t>
  </si>
  <si>
    <t>ö650</t>
  </si>
  <si>
    <t>ö-670</t>
  </si>
  <si>
    <t>ö-430</t>
  </si>
  <si>
    <t>ö-460</t>
  </si>
  <si>
    <t>ö130</t>
  </si>
  <si>
    <t>ö790</t>
  </si>
  <si>
    <t>ö-750</t>
  </si>
  <si>
    <t>RP</t>
  </si>
  <si>
    <t>Ö140</t>
  </si>
  <si>
    <t>ÖRP</t>
  </si>
  <si>
    <t>Ö600</t>
  </si>
  <si>
    <t>Ö500</t>
  </si>
  <si>
    <t>Ö150</t>
  </si>
  <si>
    <t>Ö130</t>
  </si>
  <si>
    <t>Ö660</t>
  </si>
  <si>
    <t>Ö-110</t>
  </si>
  <si>
    <t>Ö-140</t>
  </si>
  <si>
    <t>Ö-170</t>
  </si>
  <si>
    <t>Ö50</t>
  </si>
  <si>
    <t>Ö-50</t>
  </si>
  <si>
    <t>Ö-100</t>
  </si>
  <si>
    <t>Ö-420</t>
  </si>
  <si>
    <t>Ö630</t>
  </si>
  <si>
    <t>Ö620</t>
  </si>
  <si>
    <t>Ö170</t>
  </si>
  <si>
    <t>Ö100</t>
  </si>
  <si>
    <t>Carina Hallkvist</t>
  </si>
  <si>
    <t>Ö-500</t>
  </si>
  <si>
    <t>Ö-600</t>
  </si>
  <si>
    <t>Ö-630</t>
  </si>
  <si>
    <t>Ö-660</t>
  </si>
  <si>
    <t>Ö420</t>
  </si>
  <si>
    <t>Ö110</t>
  </si>
  <si>
    <t>Ö400</t>
  </si>
  <si>
    <t>Ö200</t>
  </si>
  <si>
    <t>Ö-120</t>
  </si>
  <si>
    <t>Ö-130</t>
  </si>
  <si>
    <t>Ö-150</t>
  </si>
  <si>
    <t>Ö-200</t>
  </si>
  <si>
    <t>Ö230</t>
  </si>
  <si>
    <t>Ö1540</t>
  </si>
  <si>
    <t>Ö1370</t>
  </si>
  <si>
    <t>Ö300</t>
  </si>
  <si>
    <t>Ö-450</t>
  </si>
  <si>
    <t>Ö480</t>
  </si>
  <si>
    <t>Ö450</t>
  </si>
  <si>
    <t>Lars Hamberg</t>
  </si>
  <si>
    <t>Ö-90</t>
  </si>
  <si>
    <t>Ö-300</t>
  </si>
  <si>
    <t>Ö-400</t>
  </si>
  <si>
    <t>%</t>
  </si>
  <si>
    <t>Namn</t>
  </si>
  <si>
    <t>Start #</t>
  </si>
  <si>
    <t>Medlems #</t>
  </si>
  <si>
    <t>Poäng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</si>
</sst>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3" xfId="0" quotePrefix="1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10" fontId="0" fillId="0" borderId="0" xfId="0" applyNumberFormat="1" applyAlignment="1">
      <alignment horizontal="center"/>
    </xf>
    <xf numFmtId="10" fontId="0" fillId="0" borderId="2" xfId="0" applyNumberFormat="1" applyBorder="1" applyAlignment="1">
      <alignment horizontal="center"/>
    </xf>
    <xf numFmtId="0" fontId="0" fillId="0" borderId="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EC685D-1734-4D13-B675-9EE8F80EA1BD}">
  <dimension ref="A1:CK46"/>
  <sheetViews>
    <sheetView workbookViewId="0">
      <pane xSplit="3" ySplit="1" topLeftCell="CJ26" activePane="bottomRight" state="frozen"/>
      <selection pane="topRight" activeCell="D1" sqref="D1"/>
      <selection pane="bottomLeft" activeCell="A2" sqref="A2"/>
      <selection pane="bottomRight" activeCell="CK29" sqref="CK29"/>
    </sheetView>
  </sheetViews>
  <sheetFormatPr defaultRowHeight="15" x14ac:dyDescent="0.25"/>
  <cols>
    <col min="2" max="2" width="20.7109375" bestFit="1" customWidth="1"/>
    <col min="4" max="4" width="11.140625" customWidth="1"/>
    <col min="5" max="5" width="9.5703125" bestFit="1" customWidth="1"/>
    <col min="6" max="6" width="11.140625" bestFit="1" customWidth="1"/>
    <col min="7" max="7" width="9.5703125" bestFit="1" customWidth="1"/>
    <col min="8" max="8" width="11.140625" bestFit="1" customWidth="1"/>
    <col min="9" max="9" width="9.5703125" bestFit="1" customWidth="1"/>
    <col min="10" max="10" width="11.140625" bestFit="1" customWidth="1"/>
    <col min="11" max="11" width="9.5703125" bestFit="1" customWidth="1"/>
    <col min="12" max="12" width="11.140625" bestFit="1" customWidth="1"/>
    <col min="13" max="13" width="9.5703125" bestFit="1" customWidth="1"/>
    <col min="14" max="14" width="11.140625" bestFit="1" customWidth="1"/>
    <col min="15" max="15" width="9.5703125" bestFit="1" customWidth="1"/>
    <col min="16" max="16" width="11.140625" bestFit="1" customWidth="1"/>
    <col min="17" max="17" width="9.5703125" bestFit="1" customWidth="1"/>
    <col min="18" max="18" width="11.140625" bestFit="1" customWidth="1"/>
    <col min="19" max="19" width="9.5703125" bestFit="1" customWidth="1"/>
    <col min="20" max="20" width="11.140625" bestFit="1" customWidth="1"/>
    <col min="21" max="21" width="9.5703125" bestFit="1" customWidth="1"/>
    <col min="22" max="22" width="12.140625" bestFit="1" customWidth="1"/>
    <col min="23" max="23" width="10.5703125" bestFit="1" customWidth="1"/>
    <col min="24" max="24" width="12.140625" bestFit="1" customWidth="1"/>
    <col min="25" max="25" width="10.5703125" bestFit="1" customWidth="1"/>
    <col min="26" max="26" width="12.140625" bestFit="1" customWidth="1"/>
    <col min="27" max="27" width="10.5703125" bestFit="1" customWidth="1"/>
    <col min="28" max="28" width="12.140625" bestFit="1" customWidth="1"/>
    <col min="29" max="29" width="10.5703125" bestFit="1" customWidth="1"/>
    <col min="30" max="30" width="12.140625" bestFit="1" customWidth="1"/>
    <col min="31" max="31" width="10.5703125" bestFit="1" customWidth="1"/>
    <col min="32" max="32" width="12.140625" bestFit="1" customWidth="1"/>
    <col min="33" max="33" width="10.5703125" bestFit="1" customWidth="1"/>
    <col min="34" max="34" width="12.140625" bestFit="1" customWidth="1"/>
    <col min="35" max="35" width="10.5703125" bestFit="1" customWidth="1"/>
    <col min="36" max="36" width="12.140625" bestFit="1" customWidth="1"/>
    <col min="37" max="37" width="10.5703125" bestFit="1" customWidth="1"/>
    <col min="38" max="38" width="12.140625" bestFit="1" customWidth="1"/>
    <col min="39" max="39" width="10.5703125" bestFit="1" customWidth="1"/>
    <col min="40" max="40" width="12.140625" bestFit="1" customWidth="1"/>
    <col min="41" max="41" width="10.5703125" bestFit="1" customWidth="1"/>
    <col min="42" max="42" width="12.140625" bestFit="1" customWidth="1"/>
    <col min="43" max="43" width="10.5703125" bestFit="1" customWidth="1"/>
    <col min="44" max="44" width="12.140625" bestFit="1" customWidth="1"/>
    <col min="45" max="45" width="10.5703125" bestFit="1" customWidth="1"/>
    <col min="46" max="46" width="12.140625" bestFit="1" customWidth="1"/>
    <col min="47" max="47" width="10.5703125" bestFit="1" customWidth="1"/>
    <col min="48" max="48" width="12.140625" bestFit="1" customWidth="1"/>
    <col min="49" max="49" width="10.5703125" bestFit="1" customWidth="1"/>
    <col min="50" max="50" width="12.140625" bestFit="1" customWidth="1"/>
    <col min="51" max="51" width="10.5703125" bestFit="1" customWidth="1"/>
    <col min="52" max="52" width="12.140625" bestFit="1" customWidth="1"/>
    <col min="53" max="53" width="10.5703125" bestFit="1" customWidth="1"/>
    <col min="54" max="54" width="12.140625" bestFit="1" customWidth="1"/>
    <col min="55" max="55" width="10.5703125" bestFit="1" customWidth="1"/>
    <col min="56" max="56" width="12.140625" bestFit="1" customWidth="1"/>
    <col min="57" max="57" width="10.5703125" bestFit="1" customWidth="1"/>
    <col min="58" max="58" width="12.140625" bestFit="1" customWidth="1"/>
    <col min="59" max="59" width="10.5703125" bestFit="1" customWidth="1"/>
    <col min="60" max="60" width="12.140625" bestFit="1" customWidth="1"/>
    <col min="61" max="61" width="10.5703125" bestFit="1" customWidth="1"/>
    <col min="62" max="62" width="12.140625" bestFit="1" customWidth="1"/>
    <col min="63" max="63" width="10.5703125" bestFit="1" customWidth="1"/>
    <col min="64" max="64" width="12.140625" bestFit="1" customWidth="1"/>
    <col min="65" max="65" width="10.5703125" bestFit="1" customWidth="1"/>
    <col min="66" max="66" width="12.140625" bestFit="1" customWidth="1"/>
    <col min="67" max="67" width="10.5703125" bestFit="1" customWidth="1"/>
    <col min="68" max="68" width="12.140625" bestFit="1" customWidth="1"/>
    <col min="69" max="69" width="10.5703125" bestFit="1" customWidth="1"/>
    <col min="70" max="70" width="12.140625" bestFit="1" customWidth="1"/>
    <col min="71" max="71" width="10.5703125" bestFit="1" customWidth="1"/>
    <col min="72" max="72" width="12.140625" bestFit="1" customWidth="1"/>
    <col min="73" max="73" width="10.5703125" bestFit="1" customWidth="1"/>
    <col min="74" max="74" width="12.140625" bestFit="1" customWidth="1"/>
    <col min="75" max="75" width="10.5703125" bestFit="1" customWidth="1"/>
    <col min="76" max="76" width="12.140625" bestFit="1" customWidth="1"/>
    <col min="77" max="77" width="10.5703125" bestFit="1" customWidth="1"/>
    <col min="78" max="78" width="12.140625" bestFit="1" customWidth="1"/>
    <col min="79" max="79" width="10.5703125" bestFit="1" customWidth="1"/>
    <col min="80" max="80" width="12.140625" bestFit="1" customWidth="1"/>
    <col min="81" max="81" width="10.5703125" bestFit="1" customWidth="1"/>
    <col min="82" max="82" width="12.140625" bestFit="1" customWidth="1"/>
    <col min="83" max="83" width="10.5703125" bestFit="1" customWidth="1"/>
    <col min="84" max="84" width="12.140625" bestFit="1" customWidth="1"/>
    <col min="85" max="85" width="10.5703125" bestFit="1" customWidth="1"/>
    <col min="86" max="86" width="12.140625" bestFit="1" customWidth="1"/>
    <col min="87" max="87" width="10.5703125" bestFit="1" customWidth="1"/>
    <col min="88" max="88" width="11.42578125" bestFit="1" customWidth="1"/>
    <col min="89" max="89" width="9.140625" style="14"/>
  </cols>
  <sheetData>
    <row r="1" spans="1:89" s="2" customFormat="1" ht="15.75" thickBot="1" x14ac:dyDescent="0.3">
      <c r="D1" s="2" t="s">
        <v>83</v>
      </c>
      <c r="E1" s="2" t="s">
        <v>84</v>
      </c>
      <c r="F1" s="2" t="s">
        <v>85</v>
      </c>
      <c r="G1" s="2" t="s">
        <v>86</v>
      </c>
      <c r="H1" s="2" t="s">
        <v>87</v>
      </c>
      <c r="I1" s="2" t="s">
        <v>88</v>
      </c>
      <c r="J1" s="2" t="s">
        <v>89</v>
      </c>
      <c r="K1" s="2" t="s">
        <v>90</v>
      </c>
      <c r="L1" s="2" t="s">
        <v>91</v>
      </c>
      <c r="M1" s="2" t="s">
        <v>92</v>
      </c>
      <c r="N1" s="2" t="s">
        <v>93</v>
      </c>
      <c r="O1" s="2" t="s">
        <v>94</v>
      </c>
      <c r="P1" s="2" t="s">
        <v>95</v>
      </c>
      <c r="Q1" s="2" t="s">
        <v>96</v>
      </c>
      <c r="R1" s="2" t="s">
        <v>97</v>
      </c>
      <c r="S1" s="2" t="s">
        <v>98</v>
      </c>
      <c r="T1" s="2" t="s">
        <v>99</v>
      </c>
      <c r="U1" s="2" t="s">
        <v>100</v>
      </c>
      <c r="V1" s="2" t="s">
        <v>101</v>
      </c>
      <c r="W1" s="2" t="s">
        <v>102</v>
      </c>
      <c r="X1" s="2" t="s">
        <v>103</v>
      </c>
      <c r="Y1" s="2" t="s">
        <v>104</v>
      </c>
      <c r="Z1" s="2" t="s">
        <v>105</v>
      </c>
      <c r="AA1" s="2" t="s">
        <v>106</v>
      </c>
      <c r="AB1" s="2" t="s">
        <v>107</v>
      </c>
      <c r="AC1" s="2" t="s">
        <v>108</v>
      </c>
      <c r="AD1" s="2" t="s">
        <v>109</v>
      </c>
      <c r="AE1" s="2" t="s">
        <v>110</v>
      </c>
      <c r="AF1" s="2" t="s">
        <v>111</v>
      </c>
      <c r="AG1" s="2" t="s">
        <v>112</v>
      </c>
      <c r="AH1" s="2" t="s">
        <v>113</v>
      </c>
      <c r="AI1" s="2" t="s">
        <v>114</v>
      </c>
      <c r="AJ1" s="2" t="s">
        <v>115</v>
      </c>
      <c r="AK1" s="2" t="s">
        <v>116</v>
      </c>
      <c r="AL1" s="2" t="s">
        <v>118</v>
      </c>
      <c r="AM1" s="2" t="s">
        <v>119</v>
      </c>
      <c r="AN1" s="2" t="s">
        <v>120</v>
      </c>
      <c r="AO1" s="2" t="s">
        <v>121</v>
      </c>
      <c r="AP1" s="2" t="s">
        <v>122</v>
      </c>
      <c r="AQ1" s="2" t="s">
        <v>123</v>
      </c>
      <c r="AR1" s="2" t="s">
        <v>124</v>
      </c>
      <c r="AS1" s="2" t="s">
        <v>125</v>
      </c>
      <c r="AT1" s="2" t="s">
        <v>126</v>
      </c>
      <c r="AU1" s="2" t="s">
        <v>127</v>
      </c>
      <c r="AV1" s="2" t="s">
        <v>128</v>
      </c>
      <c r="AW1" s="2" t="s">
        <v>129</v>
      </c>
      <c r="AX1" s="2" t="s">
        <v>130</v>
      </c>
      <c r="AY1" s="2" t="s">
        <v>131</v>
      </c>
      <c r="AZ1" s="2" t="s">
        <v>132</v>
      </c>
      <c r="BA1" s="2" t="s">
        <v>133</v>
      </c>
      <c r="BB1" s="2" t="s">
        <v>134</v>
      </c>
      <c r="BC1" s="2" t="s">
        <v>135</v>
      </c>
      <c r="BD1" s="2" t="s">
        <v>136</v>
      </c>
      <c r="BE1" s="2" t="s">
        <v>137</v>
      </c>
      <c r="BF1" s="2" t="s">
        <v>138</v>
      </c>
      <c r="BG1" s="2" t="s">
        <v>139</v>
      </c>
      <c r="BH1" s="2" t="s">
        <v>140</v>
      </c>
      <c r="BI1" s="2" t="s">
        <v>141</v>
      </c>
      <c r="BJ1" s="2" t="s">
        <v>142</v>
      </c>
      <c r="BK1" s="2" t="s">
        <v>143</v>
      </c>
      <c r="BL1" s="8" t="s">
        <v>144</v>
      </c>
      <c r="BM1" s="9" t="s">
        <v>150</v>
      </c>
      <c r="BN1" s="2" t="s">
        <v>151</v>
      </c>
      <c r="BO1" s="2" t="s">
        <v>145</v>
      </c>
      <c r="BP1" s="2" t="s">
        <v>146</v>
      </c>
      <c r="BQ1" s="2" t="s">
        <v>147</v>
      </c>
      <c r="BR1" s="2" t="s">
        <v>148</v>
      </c>
      <c r="BS1" s="2" t="s">
        <v>149</v>
      </c>
      <c r="BT1" s="2" t="s">
        <v>117</v>
      </c>
      <c r="BU1" s="2" t="s">
        <v>152</v>
      </c>
      <c r="BV1" s="2" t="s">
        <v>153</v>
      </c>
      <c r="BW1" s="2" t="s">
        <v>154</v>
      </c>
      <c r="BX1" s="2" t="s">
        <v>155</v>
      </c>
      <c r="BY1" s="2" t="s">
        <v>156</v>
      </c>
      <c r="BZ1" s="2" t="s">
        <v>157</v>
      </c>
      <c r="CA1" s="2" t="s">
        <v>158</v>
      </c>
      <c r="CB1" s="2" t="s">
        <v>159</v>
      </c>
      <c r="CC1" s="2" t="s">
        <v>160</v>
      </c>
      <c r="CD1" s="2" t="s">
        <v>161</v>
      </c>
      <c r="CE1" s="2" t="s">
        <v>162</v>
      </c>
      <c r="CF1" s="2" t="s">
        <v>163</v>
      </c>
      <c r="CG1" s="2" t="s">
        <v>164</v>
      </c>
      <c r="CH1" s="8" t="s">
        <v>165</v>
      </c>
      <c r="CI1" s="9" t="s">
        <v>166</v>
      </c>
      <c r="CJ1" s="2" t="s">
        <v>175</v>
      </c>
      <c r="CK1" s="13" t="s">
        <v>267</v>
      </c>
    </row>
    <row r="2" spans="1:89" x14ac:dyDescent="0.25">
      <c r="A2" t="s">
        <v>0</v>
      </c>
      <c r="B2" t="s">
        <v>243</v>
      </c>
      <c r="C2">
        <v>6161</v>
      </c>
      <c r="D2" s="3">
        <v>420</v>
      </c>
      <c r="E2" s="4">
        <v>15</v>
      </c>
      <c r="F2" s="3">
        <v>50</v>
      </c>
      <c r="G2" s="4">
        <v>12</v>
      </c>
      <c r="H2" s="3">
        <v>-50</v>
      </c>
      <c r="I2" s="4">
        <v>12</v>
      </c>
      <c r="J2" s="3" t="s">
        <v>177</v>
      </c>
      <c r="K2" s="4">
        <v>2</v>
      </c>
      <c r="L2" s="3" t="s">
        <v>194</v>
      </c>
      <c r="M2" s="4">
        <v>6</v>
      </c>
      <c r="N2" s="3" t="s">
        <v>183</v>
      </c>
      <c r="O2" s="4">
        <v>17</v>
      </c>
      <c r="P2" s="3" t="s">
        <v>183</v>
      </c>
      <c r="Q2" s="4">
        <v>16</v>
      </c>
      <c r="R2" s="3" t="s">
        <v>179</v>
      </c>
      <c r="S2" s="4">
        <v>2</v>
      </c>
      <c r="T2" s="3" t="s">
        <v>179</v>
      </c>
      <c r="U2" s="4">
        <v>11</v>
      </c>
      <c r="V2" s="3" t="s">
        <v>174</v>
      </c>
      <c r="W2" s="4">
        <v>19</v>
      </c>
      <c r="X2" s="3" t="s">
        <v>203</v>
      </c>
      <c r="Y2" s="4">
        <v>14</v>
      </c>
      <c r="Z2" s="3" t="s">
        <v>205</v>
      </c>
      <c r="AA2" s="4">
        <v>10</v>
      </c>
      <c r="AB2" s="3" t="s">
        <v>190</v>
      </c>
      <c r="AC2" s="4">
        <v>3</v>
      </c>
      <c r="AD2" s="3" t="s">
        <v>205</v>
      </c>
      <c r="AE2" s="4">
        <v>9</v>
      </c>
      <c r="AF2" s="3" t="s">
        <v>197</v>
      </c>
      <c r="AG2" s="4">
        <v>5</v>
      </c>
      <c r="AH2" s="3" t="s">
        <v>188</v>
      </c>
      <c r="AI2" s="4">
        <v>7</v>
      </c>
      <c r="AJ2" s="3" t="s">
        <v>183</v>
      </c>
      <c r="AK2" s="4">
        <v>16</v>
      </c>
      <c r="AL2" s="3" t="s">
        <v>174</v>
      </c>
      <c r="AM2" s="4">
        <v>14</v>
      </c>
      <c r="AN2" s="3" t="s">
        <v>183</v>
      </c>
      <c r="AO2" s="4">
        <v>18</v>
      </c>
      <c r="AP2" s="3" t="s">
        <v>216</v>
      </c>
      <c r="AQ2" s="4">
        <v>7</v>
      </c>
      <c r="AR2" s="3" t="s">
        <v>169</v>
      </c>
      <c r="AS2" s="4">
        <v>5</v>
      </c>
      <c r="AT2" s="3">
        <v>130</v>
      </c>
      <c r="AU2" s="4">
        <v>8</v>
      </c>
      <c r="AV2" s="3">
        <v>-100</v>
      </c>
      <c r="AW2" s="4">
        <v>9</v>
      </c>
      <c r="AX2" s="3">
        <v>-430</v>
      </c>
      <c r="AY2" s="4">
        <v>8</v>
      </c>
      <c r="AZ2" s="3" t="s">
        <v>179</v>
      </c>
      <c r="BA2" s="4">
        <v>17</v>
      </c>
      <c r="BB2" s="3" t="s">
        <v>183</v>
      </c>
      <c r="BC2" s="4">
        <v>12</v>
      </c>
      <c r="BD2" s="3" t="s">
        <v>179</v>
      </c>
      <c r="BE2" s="4">
        <v>15</v>
      </c>
      <c r="BF2" s="3">
        <v>110</v>
      </c>
      <c r="BG2" s="4">
        <v>8</v>
      </c>
      <c r="BH2" s="3">
        <v>500</v>
      </c>
      <c r="BI2" s="4">
        <v>12</v>
      </c>
      <c r="BJ2" s="3">
        <v>-100</v>
      </c>
      <c r="BK2" s="12">
        <v>14</v>
      </c>
      <c r="BL2" s="3" t="s">
        <v>228</v>
      </c>
      <c r="BM2" s="4">
        <v>12</v>
      </c>
      <c r="BN2" s="3" t="s">
        <v>242</v>
      </c>
      <c r="BO2" s="4">
        <v>6</v>
      </c>
      <c r="BP2" s="3" t="s">
        <v>236</v>
      </c>
      <c r="BQ2" s="4">
        <v>9</v>
      </c>
      <c r="BR2" s="3">
        <v>600</v>
      </c>
      <c r="BS2" s="4">
        <v>7</v>
      </c>
      <c r="BT2" s="3">
        <v>-100</v>
      </c>
      <c r="BU2" s="4">
        <v>0</v>
      </c>
      <c r="BV2" s="3">
        <v>630</v>
      </c>
      <c r="BW2" s="4">
        <v>17</v>
      </c>
      <c r="BX2" s="3">
        <v>100</v>
      </c>
      <c r="BY2" s="4">
        <v>11</v>
      </c>
      <c r="BZ2" s="3">
        <v>450</v>
      </c>
      <c r="CA2" s="4">
        <v>14</v>
      </c>
      <c r="CB2" s="3">
        <v>100</v>
      </c>
      <c r="CC2" s="4">
        <v>20</v>
      </c>
      <c r="CD2" s="3" t="s">
        <v>233</v>
      </c>
      <c r="CE2" s="4">
        <v>14</v>
      </c>
      <c r="CF2" s="3" t="s">
        <v>254</v>
      </c>
      <c r="CG2" s="4">
        <v>16</v>
      </c>
      <c r="CH2" s="3" t="s">
        <v>232</v>
      </c>
      <c r="CI2" s="4">
        <v>8</v>
      </c>
      <c r="CJ2">
        <f>SUM(E2+G2+I2+K2+M2+O2+Q2+S2+U2+W2+Y2+AA2+AC2+AE2+AG2+AI2+AK2+AM2+AO2+AQ2+AS2+AU2+AW2+AY2+BA2+BC2+BE2+BG2+BI2+BK2+BM2+BO2+BQ2+BS2+BU2+BW2+BY2+CA2+CC2+CE2+CG2+CI2)</f>
        <v>457</v>
      </c>
      <c r="CK2" s="15">
        <f>SUM(CJ2/840)</f>
        <v>0.544047619047619</v>
      </c>
    </row>
    <row r="3" spans="1:89" x14ac:dyDescent="0.25">
      <c r="A3" t="s">
        <v>1</v>
      </c>
      <c r="B3" t="s">
        <v>44</v>
      </c>
      <c r="C3">
        <v>9849</v>
      </c>
      <c r="D3" s="3" t="s">
        <v>225</v>
      </c>
      <c r="E3" s="4">
        <v>16</v>
      </c>
      <c r="F3" s="3" t="s">
        <v>242</v>
      </c>
      <c r="G3" s="4">
        <v>4</v>
      </c>
      <c r="H3" s="3" t="s">
        <v>179</v>
      </c>
      <c r="I3" s="4">
        <v>8</v>
      </c>
      <c r="J3" s="3">
        <v>-1400</v>
      </c>
      <c r="K3" s="4">
        <v>0</v>
      </c>
      <c r="L3" s="3">
        <v>120</v>
      </c>
      <c r="M3" s="4">
        <v>14</v>
      </c>
      <c r="N3" s="3">
        <v>140</v>
      </c>
      <c r="O3" s="4">
        <v>14</v>
      </c>
      <c r="P3" s="3" t="s">
        <v>186</v>
      </c>
      <c r="Q3" s="4">
        <v>12</v>
      </c>
      <c r="R3" s="3" t="s">
        <v>173</v>
      </c>
      <c r="S3" s="4">
        <v>12</v>
      </c>
      <c r="T3" s="3" t="s">
        <v>179</v>
      </c>
      <c r="U3" s="4">
        <v>11</v>
      </c>
      <c r="V3" s="3" t="s">
        <v>174</v>
      </c>
      <c r="W3" s="4">
        <v>19</v>
      </c>
      <c r="X3" s="3" t="s">
        <v>203</v>
      </c>
      <c r="Y3" s="4">
        <v>14</v>
      </c>
      <c r="Z3" s="3" t="s">
        <v>205</v>
      </c>
      <c r="AA3" s="4">
        <v>10</v>
      </c>
      <c r="AB3" s="3" t="s">
        <v>183</v>
      </c>
      <c r="AC3" s="4">
        <v>12</v>
      </c>
      <c r="AD3" s="3" t="s">
        <v>214</v>
      </c>
      <c r="AE3" s="4">
        <v>19</v>
      </c>
      <c r="AF3" s="3" t="s">
        <v>174</v>
      </c>
      <c r="AG3" s="4">
        <v>18</v>
      </c>
      <c r="AH3" s="3" t="s">
        <v>188</v>
      </c>
      <c r="AI3" s="4">
        <v>7</v>
      </c>
      <c r="AJ3" s="3" t="s">
        <v>184</v>
      </c>
      <c r="AK3" s="4">
        <v>4</v>
      </c>
      <c r="AL3" s="3" t="s">
        <v>183</v>
      </c>
      <c r="AM3" s="4">
        <v>3</v>
      </c>
      <c r="AN3" s="3" t="s">
        <v>197</v>
      </c>
      <c r="AO3" s="4">
        <v>5</v>
      </c>
      <c r="AP3" s="3" t="s">
        <v>216</v>
      </c>
      <c r="AQ3" s="4">
        <v>7</v>
      </c>
      <c r="AR3" s="3" t="s">
        <v>219</v>
      </c>
      <c r="AS3" s="4">
        <v>13</v>
      </c>
      <c r="AT3" s="3" t="s">
        <v>221</v>
      </c>
      <c r="AU3" s="4">
        <v>12</v>
      </c>
      <c r="AV3" s="3" t="s">
        <v>183</v>
      </c>
      <c r="AW3" s="4">
        <v>11</v>
      </c>
      <c r="AX3" s="3" t="s">
        <v>219</v>
      </c>
      <c r="AY3" s="4">
        <v>12</v>
      </c>
      <c r="AZ3" s="3">
        <v>-50</v>
      </c>
      <c r="BA3" s="4">
        <v>3</v>
      </c>
      <c r="BB3" s="3">
        <v>-200</v>
      </c>
      <c r="BC3" s="4">
        <v>2</v>
      </c>
      <c r="BD3" s="3">
        <v>-200</v>
      </c>
      <c r="BE3" s="4">
        <v>2</v>
      </c>
      <c r="BF3" s="3" t="s">
        <v>197</v>
      </c>
      <c r="BG3" s="4">
        <v>4</v>
      </c>
      <c r="BH3" s="3" t="s">
        <v>227</v>
      </c>
      <c r="BI3" s="4">
        <v>4</v>
      </c>
      <c r="BJ3" s="3" t="s">
        <v>238</v>
      </c>
      <c r="BK3">
        <v>20</v>
      </c>
      <c r="BL3" s="3">
        <v>500</v>
      </c>
      <c r="BM3" s="4">
        <v>8</v>
      </c>
      <c r="BN3" s="3">
        <v>100</v>
      </c>
      <c r="BO3" s="4">
        <v>14</v>
      </c>
      <c r="BP3" s="3">
        <v>-50</v>
      </c>
      <c r="BQ3" s="4">
        <v>11</v>
      </c>
      <c r="BR3" s="3" t="s">
        <v>229</v>
      </c>
      <c r="BS3" s="4">
        <v>18</v>
      </c>
      <c r="BT3" s="3" t="s">
        <v>251</v>
      </c>
      <c r="BU3" s="4">
        <v>9</v>
      </c>
      <c r="BV3" s="3" t="s">
        <v>237</v>
      </c>
      <c r="BW3" s="4">
        <v>13</v>
      </c>
      <c r="BX3" s="3">
        <v>-420</v>
      </c>
      <c r="BY3" s="4">
        <v>2</v>
      </c>
      <c r="BZ3" s="3">
        <v>200</v>
      </c>
      <c r="CA3" s="4">
        <v>3</v>
      </c>
      <c r="CB3" s="3">
        <v>-90</v>
      </c>
      <c r="CC3" s="4">
        <v>18</v>
      </c>
      <c r="CD3" s="3">
        <v>-140</v>
      </c>
      <c r="CE3" s="4">
        <v>6</v>
      </c>
      <c r="CF3" s="3">
        <v>140</v>
      </c>
      <c r="CG3" s="4">
        <v>17</v>
      </c>
      <c r="CH3" s="3">
        <v>110</v>
      </c>
      <c r="CI3" s="4">
        <v>18</v>
      </c>
      <c r="CJ3">
        <f>SUM(E3+G3+I3+K3+M3+O3+Q3+S3+U3+W3+Y3+AA3+AC3+AE3+AG3+AI3+AK3+AM3+AO3+AQ3+AS3+AU3+AW3+AY3+BA3+BC3+BE3+BG3+BI3+BK3+BM3+BO3+BQ3+BS3+BU3+BW3+BY3+CA3+CC3+CE3+CG3+CI3)</f>
        <v>429</v>
      </c>
      <c r="CK3" s="15">
        <f t="shared" ref="CK3:CK45" si="0">SUM(CJ3/840)</f>
        <v>0.51071428571428568</v>
      </c>
    </row>
    <row r="4" spans="1:89" x14ac:dyDescent="0.25">
      <c r="A4" t="s">
        <v>2</v>
      </c>
      <c r="B4" t="s">
        <v>45</v>
      </c>
      <c r="C4">
        <v>84972</v>
      </c>
      <c r="D4" s="3">
        <v>420</v>
      </c>
      <c r="E4" s="4">
        <v>15</v>
      </c>
      <c r="F4" s="3">
        <v>300</v>
      </c>
      <c r="G4" s="4">
        <v>18</v>
      </c>
      <c r="H4" s="3">
        <v>-500</v>
      </c>
      <c r="I4" s="4">
        <v>0</v>
      </c>
      <c r="J4" s="3" t="s">
        <v>184</v>
      </c>
      <c r="K4" s="4">
        <v>0</v>
      </c>
      <c r="L4" s="3" t="s">
        <v>191</v>
      </c>
      <c r="M4" s="4">
        <v>1</v>
      </c>
      <c r="N4" s="3" t="s">
        <v>197</v>
      </c>
      <c r="O4" s="4">
        <v>6</v>
      </c>
      <c r="P4" s="3">
        <v>150</v>
      </c>
      <c r="Q4" s="4">
        <v>14</v>
      </c>
      <c r="R4" s="3">
        <v>-140</v>
      </c>
      <c r="S4" s="4">
        <v>3</v>
      </c>
      <c r="T4" s="3">
        <v>-50</v>
      </c>
      <c r="U4" s="4">
        <v>9</v>
      </c>
      <c r="V4" s="3" t="s">
        <v>204</v>
      </c>
      <c r="W4" s="4">
        <v>2</v>
      </c>
      <c r="X4" s="3" t="s">
        <v>174</v>
      </c>
      <c r="Y4" s="4">
        <v>4</v>
      </c>
      <c r="Z4" s="3" t="s">
        <v>180</v>
      </c>
      <c r="AA4" s="4">
        <v>8</v>
      </c>
      <c r="AB4" s="3" t="s">
        <v>183</v>
      </c>
      <c r="AC4" s="4">
        <v>12</v>
      </c>
      <c r="AD4" s="3" t="s">
        <v>214</v>
      </c>
      <c r="AE4" s="4">
        <v>19</v>
      </c>
      <c r="AF4" s="3" t="s">
        <v>174</v>
      </c>
      <c r="AG4" s="4">
        <v>18</v>
      </c>
      <c r="AH4" s="3" t="s">
        <v>188</v>
      </c>
      <c r="AI4" s="4">
        <v>7</v>
      </c>
      <c r="AJ4" s="3" t="s">
        <v>183</v>
      </c>
      <c r="AK4" s="4">
        <v>16</v>
      </c>
      <c r="AL4" s="3" t="s">
        <v>183</v>
      </c>
      <c r="AM4" s="4">
        <v>3</v>
      </c>
      <c r="AN4" s="3" t="s">
        <v>197</v>
      </c>
      <c r="AO4" s="4">
        <v>5</v>
      </c>
      <c r="AP4" s="3" t="s">
        <v>216</v>
      </c>
      <c r="AQ4" s="4">
        <v>7</v>
      </c>
      <c r="AR4" s="3" t="s">
        <v>172</v>
      </c>
      <c r="AS4" s="4">
        <v>1</v>
      </c>
      <c r="AT4" s="3" t="s">
        <v>169</v>
      </c>
      <c r="AU4" s="4">
        <v>20</v>
      </c>
      <c r="AV4" s="3" t="s">
        <v>174</v>
      </c>
      <c r="AW4" s="4">
        <v>15</v>
      </c>
      <c r="AX4" s="3" t="s">
        <v>212</v>
      </c>
      <c r="AY4" s="4">
        <v>2</v>
      </c>
      <c r="AZ4" s="3" t="s">
        <v>179</v>
      </c>
      <c r="BA4" s="4">
        <v>17</v>
      </c>
      <c r="BB4" s="3" t="s">
        <v>174</v>
      </c>
      <c r="BC4" s="4">
        <v>18</v>
      </c>
      <c r="BD4" s="3" t="s">
        <v>174</v>
      </c>
      <c r="BE4" s="4">
        <v>18</v>
      </c>
      <c r="BF4" s="3">
        <v>140</v>
      </c>
      <c r="BG4" s="4">
        <v>16</v>
      </c>
      <c r="BH4" s="3">
        <v>-110</v>
      </c>
      <c r="BI4" s="4">
        <v>0</v>
      </c>
      <c r="BJ4" s="3">
        <v>50</v>
      </c>
      <c r="BK4">
        <v>20</v>
      </c>
      <c r="BL4" s="3" t="s">
        <v>242</v>
      </c>
      <c r="BM4" s="4">
        <v>18</v>
      </c>
      <c r="BN4" s="3" t="s">
        <v>242</v>
      </c>
      <c r="BO4" s="4">
        <v>6</v>
      </c>
      <c r="BP4" s="3" t="s">
        <v>236</v>
      </c>
      <c r="BQ4" s="4">
        <v>9</v>
      </c>
      <c r="BR4" s="3">
        <v>150</v>
      </c>
      <c r="BS4" s="4">
        <v>2</v>
      </c>
      <c r="BT4" s="3">
        <v>200</v>
      </c>
      <c r="BU4" s="4">
        <v>11</v>
      </c>
      <c r="BV4" s="3">
        <v>-100</v>
      </c>
      <c r="BW4" s="4">
        <v>7</v>
      </c>
      <c r="BX4" s="3" t="s">
        <v>242</v>
      </c>
      <c r="BY4" s="4">
        <v>9</v>
      </c>
      <c r="BZ4" s="3" t="s">
        <v>262</v>
      </c>
      <c r="CA4" s="4">
        <v>6</v>
      </c>
      <c r="CB4" s="3" t="s">
        <v>242</v>
      </c>
      <c r="CC4" s="4">
        <v>0</v>
      </c>
      <c r="CD4" s="3">
        <v>-140</v>
      </c>
      <c r="CE4" s="4">
        <v>6</v>
      </c>
      <c r="CF4" s="3">
        <v>-100</v>
      </c>
      <c r="CG4" s="4">
        <v>7</v>
      </c>
      <c r="CH4" s="3">
        <v>-140</v>
      </c>
      <c r="CI4" s="4">
        <v>6</v>
      </c>
      <c r="CJ4">
        <f>SUM(E4+G4+I4+K4+M4+O4+Q4+S4+U4+W4+Y4+AA4+AC4+AE4+AG4+AI4+AK4+AM4+AO4+AQ4+AS4+AU4+AW4+AY4+BA4+BC4+BE4+BG4+BI4+BK4+BM4+BO4+BQ4+BS4+BU4+BW4+BY4+CA4+CC4+CE4+CG4+CI4)</f>
        <v>381</v>
      </c>
      <c r="CK4" s="15">
        <f t="shared" si="0"/>
        <v>0.45357142857142857</v>
      </c>
    </row>
    <row r="5" spans="1:89" x14ac:dyDescent="0.25">
      <c r="A5" t="s">
        <v>3</v>
      </c>
      <c r="B5" t="s">
        <v>46</v>
      </c>
      <c r="C5">
        <v>7179</v>
      </c>
      <c r="D5" s="3">
        <v>-50</v>
      </c>
      <c r="E5" s="4">
        <v>2</v>
      </c>
      <c r="F5" s="3">
        <v>50</v>
      </c>
      <c r="G5" s="4">
        <v>12</v>
      </c>
      <c r="H5" s="3">
        <v>420</v>
      </c>
      <c r="I5" s="4">
        <v>19</v>
      </c>
      <c r="J5" s="3">
        <v>200</v>
      </c>
      <c r="K5" s="4">
        <v>18</v>
      </c>
      <c r="L5" s="3">
        <v>120</v>
      </c>
      <c r="M5" s="4">
        <v>14</v>
      </c>
      <c r="N5" s="3">
        <v>-100</v>
      </c>
      <c r="O5" s="4">
        <v>3</v>
      </c>
      <c r="P5" s="3" t="s">
        <v>174</v>
      </c>
      <c r="Q5" s="4">
        <v>20</v>
      </c>
      <c r="R5" s="3" t="s">
        <v>201</v>
      </c>
      <c r="S5" s="4">
        <v>17</v>
      </c>
      <c r="T5" s="3" t="s">
        <v>177</v>
      </c>
      <c r="U5" s="4">
        <v>0</v>
      </c>
      <c r="V5" s="3">
        <v>690</v>
      </c>
      <c r="W5" s="4">
        <v>12</v>
      </c>
      <c r="X5" s="3">
        <v>-420</v>
      </c>
      <c r="Y5" s="4">
        <v>12</v>
      </c>
      <c r="Z5" s="3">
        <v>-200</v>
      </c>
      <c r="AA5" s="4">
        <v>3</v>
      </c>
      <c r="AB5" s="3" t="s">
        <v>183</v>
      </c>
      <c r="AC5" s="4">
        <v>12</v>
      </c>
      <c r="AD5" s="3" t="s">
        <v>181</v>
      </c>
      <c r="AE5" s="4">
        <v>5</v>
      </c>
      <c r="AF5" s="3" t="s">
        <v>183</v>
      </c>
      <c r="AG5" s="4">
        <v>11</v>
      </c>
      <c r="AH5" s="3" t="s">
        <v>188</v>
      </c>
      <c r="AI5" s="4">
        <v>7</v>
      </c>
      <c r="AJ5" s="3" t="s">
        <v>183</v>
      </c>
      <c r="AK5" s="4">
        <v>16</v>
      </c>
      <c r="AL5" s="3" t="s">
        <v>183</v>
      </c>
      <c r="AM5" s="4">
        <v>3</v>
      </c>
      <c r="AN5" s="3" t="s">
        <v>179</v>
      </c>
      <c r="AO5" s="4">
        <v>13</v>
      </c>
      <c r="AP5" s="3" t="s">
        <v>216</v>
      </c>
      <c r="AQ5" s="4">
        <v>7</v>
      </c>
      <c r="AR5" s="3" t="s">
        <v>212</v>
      </c>
      <c r="AS5" s="4">
        <v>9</v>
      </c>
      <c r="AT5" s="3" t="s">
        <v>183</v>
      </c>
      <c r="AU5" s="4">
        <v>18</v>
      </c>
      <c r="AV5" s="3" t="s">
        <v>171</v>
      </c>
      <c r="AW5" s="4">
        <v>6</v>
      </c>
      <c r="AX5" s="3" t="s">
        <v>212</v>
      </c>
      <c r="AY5" s="4">
        <v>2</v>
      </c>
      <c r="AZ5" s="3" t="s">
        <v>221</v>
      </c>
      <c r="BA5" s="4">
        <v>8</v>
      </c>
      <c r="BB5" s="3" t="s">
        <v>186</v>
      </c>
      <c r="BC5" s="4">
        <v>4</v>
      </c>
      <c r="BD5" s="3" t="s">
        <v>203</v>
      </c>
      <c r="BE5" s="4">
        <v>20</v>
      </c>
      <c r="BF5" s="3" t="s">
        <v>197</v>
      </c>
      <c r="BG5" s="4">
        <v>4</v>
      </c>
      <c r="BH5" s="3" t="s">
        <v>232</v>
      </c>
      <c r="BI5" s="4">
        <v>20</v>
      </c>
      <c r="BJ5" s="3" t="s">
        <v>235</v>
      </c>
      <c r="BK5">
        <v>0</v>
      </c>
      <c r="BL5" s="3">
        <v>170</v>
      </c>
      <c r="BM5" s="4">
        <v>5</v>
      </c>
      <c r="BN5" s="3">
        <v>100</v>
      </c>
      <c r="BO5" s="4">
        <v>14</v>
      </c>
      <c r="BP5" s="3">
        <v>-100</v>
      </c>
      <c r="BQ5" s="4">
        <v>4</v>
      </c>
      <c r="BR5" s="3" t="s">
        <v>237</v>
      </c>
      <c r="BS5" s="4">
        <v>20</v>
      </c>
      <c r="BT5" s="3" t="s">
        <v>236</v>
      </c>
      <c r="BU5" s="4">
        <v>17</v>
      </c>
      <c r="BV5" s="3" t="s">
        <v>255</v>
      </c>
      <c r="BW5" s="4">
        <v>18</v>
      </c>
      <c r="BX5" s="3">
        <v>100</v>
      </c>
      <c r="BY5" s="4">
        <v>11</v>
      </c>
      <c r="BZ5" s="3">
        <v>450</v>
      </c>
      <c r="CA5" s="4">
        <v>14</v>
      </c>
      <c r="CB5" s="3">
        <v>100</v>
      </c>
      <c r="CC5" s="4">
        <v>20</v>
      </c>
      <c r="CD5" s="3" t="s">
        <v>233</v>
      </c>
      <c r="CE5" s="4">
        <v>14</v>
      </c>
      <c r="CF5" s="3" t="s">
        <v>225</v>
      </c>
      <c r="CG5" s="4">
        <v>3</v>
      </c>
      <c r="CH5" s="3" t="s">
        <v>249</v>
      </c>
      <c r="CI5" s="4">
        <v>2</v>
      </c>
      <c r="CJ5">
        <f>SUM(E5+G5+I5+K5+M5+O5+Q5+S5+U5+W5+Y5+AA5+AC5+AE5+AG5+AI5+AK5+AM5+AO5+AQ5+AS5+AU5+AW5+AY5+BA5+BC5+BE5+BG5+BI5+BK5+BM5+BO5+BQ5+BS5+BU5+BW5+BY5+CA5+CC5+CE5+CG5+CI5)</f>
        <v>439</v>
      </c>
      <c r="CK5" s="15">
        <f t="shared" si="0"/>
        <v>0.52261904761904765</v>
      </c>
    </row>
    <row r="6" spans="1:89" x14ac:dyDescent="0.25">
      <c r="A6" t="s">
        <v>4</v>
      </c>
      <c r="B6" t="s">
        <v>47</v>
      </c>
      <c r="C6">
        <v>61689</v>
      </c>
      <c r="D6" s="3">
        <v>450</v>
      </c>
      <c r="E6" s="4">
        <v>20</v>
      </c>
      <c r="F6" s="3">
        <v>-150</v>
      </c>
      <c r="G6" s="4">
        <v>4</v>
      </c>
      <c r="H6" s="3">
        <v>-50</v>
      </c>
      <c r="I6" s="4">
        <v>12</v>
      </c>
      <c r="J6" s="3">
        <v>100</v>
      </c>
      <c r="K6" s="4">
        <v>14</v>
      </c>
      <c r="L6" s="3">
        <v>90</v>
      </c>
      <c r="M6" s="4">
        <v>6</v>
      </c>
      <c r="N6" s="3">
        <v>-50</v>
      </c>
      <c r="O6" s="4">
        <v>7</v>
      </c>
      <c r="P6" s="3">
        <v>100</v>
      </c>
      <c r="Q6" s="4">
        <v>8</v>
      </c>
      <c r="R6" s="3">
        <v>-130</v>
      </c>
      <c r="S6" s="4">
        <v>8</v>
      </c>
      <c r="T6" s="3">
        <v>-50</v>
      </c>
      <c r="U6" s="4">
        <v>9</v>
      </c>
      <c r="V6" s="3" t="s">
        <v>183</v>
      </c>
      <c r="W6" s="4">
        <v>16</v>
      </c>
      <c r="X6" s="3" t="s">
        <v>179</v>
      </c>
      <c r="Y6" s="4">
        <v>1</v>
      </c>
      <c r="Z6" s="3" t="s">
        <v>191</v>
      </c>
      <c r="AA6" s="4">
        <v>1</v>
      </c>
      <c r="AB6" s="3">
        <v>110</v>
      </c>
      <c r="AC6" s="4">
        <v>17</v>
      </c>
      <c r="AD6" s="3">
        <v>-150</v>
      </c>
      <c r="AE6" s="4">
        <v>6</v>
      </c>
      <c r="AF6" s="3">
        <v>140</v>
      </c>
      <c r="AG6" s="4">
        <v>15</v>
      </c>
      <c r="AH6" s="3" t="s">
        <v>188</v>
      </c>
      <c r="AI6" s="4">
        <v>7</v>
      </c>
      <c r="AJ6" s="3" t="s">
        <v>184</v>
      </c>
      <c r="AK6" s="4">
        <v>4</v>
      </c>
      <c r="AL6" s="3" t="s">
        <v>182</v>
      </c>
      <c r="AM6" s="4">
        <v>19</v>
      </c>
      <c r="AN6" s="3" t="s">
        <v>179</v>
      </c>
      <c r="AO6" s="4">
        <v>13</v>
      </c>
      <c r="AP6" s="3" t="s">
        <v>216</v>
      </c>
      <c r="AQ6" s="4">
        <v>7</v>
      </c>
      <c r="AR6" s="3" t="s">
        <v>212</v>
      </c>
      <c r="AS6" s="4">
        <v>9</v>
      </c>
      <c r="AT6" s="3" t="s">
        <v>191</v>
      </c>
      <c r="AU6" s="4">
        <v>5</v>
      </c>
      <c r="AV6" s="3" t="s">
        <v>171</v>
      </c>
      <c r="AW6" s="4">
        <v>6</v>
      </c>
      <c r="AX6" s="3" t="s">
        <v>220</v>
      </c>
      <c r="AY6" s="4">
        <v>20</v>
      </c>
      <c r="AZ6" s="3" t="s">
        <v>221</v>
      </c>
      <c r="BA6" s="4">
        <v>8</v>
      </c>
      <c r="BB6" s="3" t="s">
        <v>170</v>
      </c>
      <c r="BC6" s="4">
        <v>20</v>
      </c>
      <c r="BD6" s="3" t="s">
        <v>186</v>
      </c>
      <c r="BE6" s="4">
        <v>5</v>
      </c>
      <c r="BF6" s="3" t="s">
        <v>183</v>
      </c>
      <c r="BG6" s="4">
        <v>17</v>
      </c>
      <c r="BH6" s="3" t="s">
        <v>229</v>
      </c>
      <c r="BI6" s="4">
        <v>13</v>
      </c>
      <c r="BJ6" s="3" t="s">
        <v>233</v>
      </c>
      <c r="BK6">
        <v>13</v>
      </c>
      <c r="BL6" s="3" t="s">
        <v>241</v>
      </c>
      <c r="BM6" s="4">
        <v>15</v>
      </c>
      <c r="BN6" s="3" t="s">
        <v>242</v>
      </c>
      <c r="BO6" s="4">
        <v>6</v>
      </c>
      <c r="BP6" s="3" t="s">
        <v>237</v>
      </c>
      <c r="BQ6" s="4">
        <v>16</v>
      </c>
      <c r="BR6" s="3">
        <v>660</v>
      </c>
      <c r="BS6" s="4">
        <v>15</v>
      </c>
      <c r="BT6" s="3">
        <v>230</v>
      </c>
      <c r="BU6" s="4">
        <v>15</v>
      </c>
      <c r="BV6" s="3">
        <v>630</v>
      </c>
      <c r="BW6" s="4">
        <v>17</v>
      </c>
      <c r="BX6" s="3" t="s">
        <v>235</v>
      </c>
      <c r="BY6" s="4">
        <v>12</v>
      </c>
      <c r="BZ6" s="3" t="s">
        <v>261</v>
      </c>
      <c r="CA6" s="4">
        <v>0</v>
      </c>
      <c r="CB6" s="3" t="s">
        <v>245</v>
      </c>
      <c r="CC6" s="4">
        <v>16</v>
      </c>
      <c r="CD6" s="3">
        <v>-140</v>
      </c>
      <c r="CE6" s="4">
        <v>6</v>
      </c>
      <c r="CF6" s="3">
        <v>140</v>
      </c>
      <c r="CG6" s="4">
        <v>17</v>
      </c>
      <c r="CH6" s="3">
        <v>110</v>
      </c>
      <c r="CI6" s="4">
        <v>18</v>
      </c>
      <c r="CJ6">
        <f>SUM(E6+G6+I6+K6+M6+O6+Q6+S6+U6+W6+Y6+AA6+AC6+AE6+AG6+AI6+AK6+AM6+AO6+AQ6+AS6+AU6+AW6+AY6+BA6+BC6+BE6+BG6+BI6+BK6+BM6+BO6+BQ6+BS6+BU6+BW6+BY6+CA6+CC6+CE6+CG6+CI6)</f>
        <v>463</v>
      </c>
      <c r="CK6" s="15">
        <f t="shared" si="0"/>
        <v>0.55119047619047623</v>
      </c>
    </row>
    <row r="7" spans="1:89" x14ac:dyDescent="0.25">
      <c r="A7" t="s">
        <v>5</v>
      </c>
      <c r="B7" t="s">
        <v>213</v>
      </c>
      <c r="C7">
        <v>12984</v>
      </c>
      <c r="D7" s="3" t="s">
        <v>241</v>
      </c>
      <c r="E7" s="4">
        <v>9</v>
      </c>
      <c r="F7" s="3" t="s">
        <v>170</v>
      </c>
      <c r="G7" s="4">
        <v>20</v>
      </c>
      <c r="H7" s="3" t="s">
        <v>182</v>
      </c>
      <c r="I7" s="4">
        <v>18</v>
      </c>
      <c r="J7" s="3">
        <v>-170</v>
      </c>
      <c r="K7" s="4">
        <v>9</v>
      </c>
      <c r="L7" s="3">
        <v>-100</v>
      </c>
      <c r="M7" s="4">
        <v>0</v>
      </c>
      <c r="N7" s="3">
        <v>140</v>
      </c>
      <c r="O7" s="4">
        <v>14</v>
      </c>
      <c r="P7" s="3">
        <v>150</v>
      </c>
      <c r="Q7" s="4">
        <v>14</v>
      </c>
      <c r="R7" s="3">
        <v>-150</v>
      </c>
      <c r="S7" s="4">
        <v>0</v>
      </c>
      <c r="T7" s="3">
        <v>-50</v>
      </c>
      <c r="U7" s="4">
        <v>9</v>
      </c>
      <c r="V7" s="3">
        <v>1440</v>
      </c>
      <c r="W7" s="4">
        <v>18</v>
      </c>
      <c r="X7" s="3">
        <v>-200</v>
      </c>
      <c r="Y7" s="4">
        <v>16</v>
      </c>
      <c r="Z7" s="3">
        <v>-110</v>
      </c>
      <c r="AA7" s="4">
        <v>12</v>
      </c>
      <c r="AB7" s="3" t="s">
        <v>199</v>
      </c>
      <c r="AC7" s="4">
        <v>20</v>
      </c>
      <c r="AD7" s="3" t="s">
        <v>169</v>
      </c>
      <c r="AE7" s="4">
        <v>14</v>
      </c>
      <c r="AF7" s="3" t="s">
        <v>173</v>
      </c>
      <c r="AG7" s="4">
        <v>16</v>
      </c>
      <c r="AH7" s="3">
        <v>-620</v>
      </c>
      <c r="AI7" s="4">
        <v>13</v>
      </c>
      <c r="AJ7" s="3">
        <v>-100</v>
      </c>
      <c r="AK7" s="4">
        <v>4</v>
      </c>
      <c r="AL7" s="3">
        <v>-200</v>
      </c>
      <c r="AM7" s="4">
        <v>6</v>
      </c>
      <c r="AN7" s="3" t="s">
        <v>179</v>
      </c>
      <c r="AO7" s="4">
        <v>13</v>
      </c>
      <c r="AP7" s="3" t="s">
        <v>177</v>
      </c>
      <c r="AQ7" s="4">
        <v>18</v>
      </c>
      <c r="AR7" s="3" t="s">
        <v>220</v>
      </c>
      <c r="AS7" s="4">
        <v>17</v>
      </c>
      <c r="AT7" s="3" t="s">
        <v>191</v>
      </c>
      <c r="AU7" s="4">
        <v>5</v>
      </c>
      <c r="AV7" s="3" t="s">
        <v>171</v>
      </c>
      <c r="AW7" s="4">
        <v>6</v>
      </c>
      <c r="AX7" s="3" t="s">
        <v>220</v>
      </c>
      <c r="AY7" s="4">
        <v>20</v>
      </c>
      <c r="AZ7" s="3" t="s">
        <v>177</v>
      </c>
      <c r="BA7" s="4">
        <v>2</v>
      </c>
      <c r="BB7" s="3" t="s">
        <v>183</v>
      </c>
      <c r="BC7" s="4">
        <v>12</v>
      </c>
      <c r="BD7" s="3" t="s">
        <v>172</v>
      </c>
      <c r="BE7" s="4">
        <v>11</v>
      </c>
      <c r="BF7" s="3" t="s">
        <v>190</v>
      </c>
      <c r="BG7" s="4">
        <v>12</v>
      </c>
      <c r="BH7" s="3" t="s">
        <v>228</v>
      </c>
      <c r="BI7" s="4">
        <v>8</v>
      </c>
      <c r="BJ7" s="3" t="s">
        <v>237</v>
      </c>
      <c r="BK7">
        <v>6</v>
      </c>
      <c r="BL7" s="3" t="s">
        <v>241</v>
      </c>
      <c r="BM7" s="4">
        <v>15</v>
      </c>
      <c r="BN7" s="3" t="s">
        <v>245</v>
      </c>
      <c r="BO7" s="4">
        <v>15</v>
      </c>
      <c r="BP7" s="3" t="s">
        <v>225</v>
      </c>
      <c r="BQ7" s="4">
        <v>2</v>
      </c>
      <c r="BR7" s="3" t="s">
        <v>231</v>
      </c>
      <c r="BS7" s="4">
        <v>5</v>
      </c>
      <c r="BT7" s="3" t="s">
        <v>256</v>
      </c>
      <c r="BU7" s="4">
        <v>5</v>
      </c>
      <c r="BV7" s="3" t="s">
        <v>239</v>
      </c>
      <c r="BW7" s="4">
        <v>3</v>
      </c>
      <c r="BX7" s="3">
        <v>600</v>
      </c>
      <c r="BY7" s="4">
        <v>15</v>
      </c>
      <c r="BZ7" s="3">
        <v>450</v>
      </c>
      <c r="CA7" s="4">
        <v>14</v>
      </c>
      <c r="CB7" s="3">
        <v>-600</v>
      </c>
      <c r="CC7" s="4">
        <v>4</v>
      </c>
      <c r="CD7" s="3" t="s">
        <v>232</v>
      </c>
      <c r="CE7" s="4">
        <v>5</v>
      </c>
      <c r="CF7" s="3" t="s">
        <v>237</v>
      </c>
      <c r="CG7" s="4">
        <v>13</v>
      </c>
      <c r="CH7" s="3" t="s">
        <v>232</v>
      </c>
      <c r="CI7" s="4">
        <v>8</v>
      </c>
      <c r="CJ7">
        <f>SUM(E7+G7+I7+K7+M7+O7+Q7+S7+U7+W7+Y7+AA7+AC7+AE7+AG7+AI7+AK7+AM7+AO7+AQ7+AS7+AU7+AW7+AY7+BA7+BC7+BE7+BG7+BI7+BK7+BM7+BO7+BQ7+BS7+BU7+BW7+BY7+CA7+CC7+CE7+CG7+CI7)</f>
        <v>446</v>
      </c>
      <c r="CK7" s="15">
        <f t="shared" si="0"/>
        <v>0.53095238095238095</v>
      </c>
    </row>
    <row r="8" spans="1:89" x14ac:dyDescent="0.25">
      <c r="A8" t="s">
        <v>6</v>
      </c>
      <c r="B8" t="s">
        <v>48</v>
      </c>
      <c r="C8">
        <v>50380</v>
      </c>
      <c r="D8" s="3" t="s">
        <v>248</v>
      </c>
      <c r="E8" s="4">
        <v>5</v>
      </c>
      <c r="F8" s="3" t="s">
        <v>259</v>
      </c>
      <c r="G8" s="4">
        <v>2</v>
      </c>
      <c r="H8" s="3" t="s">
        <v>170</v>
      </c>
      <c r="I8" s="4">
        <v>20</v>
      </c>
      <c r="J8" s="3" t="s">
        <v>188</v>
      </c>
      <c r="K8" s="4">
        <v>16</v>
      </c>
      <c r="L8" s="3" t="s">
        <v>172</v>
      </c>
      <c r="M8" s="4">
        <v>18</v>
      </c>
      <c r="N8" s="3" t="s">
        <v>190</v>
      </c>
      <c r="O8" s="4">
        <v>10</v>
      </c>
      <c r="P8" s="3">
        <v>-100</v>
      </c>
      <c r="Q8" s="4">
        <v>4</v>
      </c>
      <c r="R8" s="3">
        <v>-50</v>
      </c>
      <c r="S8" s="4">
        <v>18</v>
      </c>
      <c r="T8" s="3">
        <v>-50</v>
      </c>
      <c r="U8" s="4">
        <v>9</v>
      </c>
      <c r="V8" s="3">
        <v>690</v>
      </c>
      <c r="W8" s="4">
        <v>12</v>
      </c>
      <c r="X8" s="3">
        <v>-480</v>
      </c>
      <c r="Y8" s="4">
        <v>0</v>
      </c>
      <c r="Z8" s="3">
        <v>90</v>
      </c>
      <c r="AA8" s="4">
        <v>16</v>
      </c>
      <c r="AB8" s="3">
        <v>-100</v>
      </c>
      <c r="AC8" s="4">
        <v>8</v>
      </c>
      <c r="AD8" s="3">
        <v>-90</v>
      </c>
      <c r="AE8" s="4">
        <v>15</v>
      </c>
      <c r="AF8" s="3">
        <v>-100</v>
      </c>
      <c r="AG8" s="4">
        <v>9</v>
      </c>
      <c r="AH8" s="3" t="s">
        <v>188</v>
      </c>
      <c r="AI8" s="4">
        <v>7</v>
      </c>
      <c r="AJ8" s="3" t="s">
        <v>183</v>
      </c>
      <c r="AK8" s="4">
        <v>16</v>
      </c>
      <c r="AL8" s="3" t="s">
        <v>205</v>
      </c>
      <c r="AM8" s="4">
        <v>9</v>
      </c>
      <c r="AN8" s="3">
        <v>140</v>
      </c>
      <c r="AO8" s="4">
        <v>15</v>
      </c>
      <c r="AP8" s="3">
        <v>680</v>
      </c>
      <c r="AQ8" s="4">
        <v>13</v>
      </c>
      <c r="AR8" s="3">
        <v>-430</v>
      </c>
      <c r="AS8" s="4">
        <v>7</v>
      </c>
      <c r="AT8" s="3" t="s">
        <v>221</v>
      </c>
      <c r="AU8" s="4">
        <v>12</v>
      </c>
      <c r="AV8" s="3" t="s">
        <v>222</v>
      </c>
      <c r="AW8" s="4">
        <v>0</v>
      </c>
      <c r="AX8" s="3" t="s">
        <v>219</v>
      </c>
      <c r="AY8" s="4">
        <v>12</v>
      </c>
      <c r="AZ8" s="3" t="s">
        <v>177</v>
      </c>
      <c r="BA8" s="4">
        <v>2</v>
      </c>
      <c r="BB8" s="3" t="s">
        <v>183</v>
      </c>
      <c r="BC8" s="4">
        <v>12</v>
      </c>
      <c r="BD8" s="3" t="s">
        <v>172</v>
      </c>
      <c r="BE8" s="4">
        <v>11</v>
      </c>
      <c r="BF8" s="3" t="s">
        <v>194</v>
      </c>
      <c r="BG8" s="4">
        <v>10</v>
      </c>
      <c r="BH8" s="3" t="s">
        <v>230</v>
      </c>
      <c r="BI8" s="4">
        <v>18</v>
      </c>
      <c r="BJ8" s="3" t="s">
        <v>236</v>
      </c>
      <c r="BK8">
        <v>3</v>
      </c>
      <c r="BL8" s="3" t="s">
        <v>228</v>
      </c>
      <c r="BM8" s="4">
        <v>12</v>
      </c>
      <c r="BN8" s="3" t="s">
        <v>242</v>
      </c>
      <c r="BO8" s="4">
        <v>6</v>
      </c>
      <c r="BP8" s="3" t="s">
        <v>236</v>
      </c>
      <c r="BQ8" s="4">
        <v>9</v>
      </c>
      <c r="BR8" s="3" t="s">
        <v>227</v>
      </c>
      <c r="BS8" s="4">
        <v>13</v>
      </c>
      <c r="BT8" s="3" t="s">
        <v>241</v>
      </c>
      <c r="BU8" s="4">
        <v>12</v>
      </c>
      <c r="BV8" s="3" t="s">
        <v>255</v>
      </c>
      <c r="BW8" s="4">
        <v>18</v>
      </c>
      <c r="BX8" s="3" t="s">
        <v>227</v>
      </c>
      <c r="BY8" s="4">
        <v>5</v>
      </c>
      <c r="BZ8" s="3" t="s">
        <v>262</v>
      </c>
      <c r="CA8" s="4">
        <v>6</v>
      </c>
      <c r="CB8" s="3" t="s">
        <v>245</v>
      </c>
      <c r="CC8" s="4">
        <v>16</v>
      </c>
      <c r="CD8" s="3">
        <v>50</v>
      </c>
      <c r="CE8" s="4">
        <v>20</v>
      </c>
      <c r="CF8" s="3">
        <v>-200</v>
      </c>
      <c r="CG8" s="4">
        <v>2</v>
      </c>
      <c r="CH8" s="3">
        <v>500</v>
      </c>
      <c r="CI8" s="4">
        <v>20</v>
      </c>
      <c r="CJ8">
        <f>SUM(E8+G8+I8+K8+M8+O8+Q8+S8+U8+W8+Y8+AA8+AC8+AE8+AG8+AI8+AK8+AM8+AO8+AQ8+AS8+AU8+AW8+AY8+BA8+BC8+BE8+BG8+BI8+BK8+BM8+BO8+BQ8+BS8+BU8+BW8+BY8+CA8+CC8+CE8+CG8+CI8)</f>
        <v>448</v>
      </c>
      <c r="CK8" s="15">
        <f t="shared" si="0"/>
        <v>0.53333333333333333</v>
      </c>
    </row>
    <row r="9" spans="1:89" x14ac:dyDescent="0.25">
      <c r="A9" t="s">
        <v>7</v>
      </c>
      <c r="B9" t="s">
        <v>49</v>
      </c>
      <c r="C9">
        <v>10428</v>
      </c>
      <c r="D9" s="3" t="s">
        <v>236</v>
      </c>
      <c r="E9" s="4">
        <v>18</v>
      </c>
      <c r="F9" s="3" t="s">
        <v>235</v>
      </c>
      <c r="G9" s="4">
        <v>8</v>
      </c>
      <c r="H9" s="3" t="s">
        <v>176</v>
      </c>
      <c r="I9" s="4">
        <v>1</v>
      </c>
      <c r="J9" s="3" t="s">
        <v>177</v>
      </c>
      <c r="K9" s="4">
        <v>2</v>
      </c>
      <c r="L9" s="3" t="s">
        <v>194</v>
      </c>
      <c r="M9" s="4">
        <v>6</v>
      </c>
      <c r="N9" s="3" t="s">
        <v>183</v>
      </c>
      <c r="O9" s="4">
        <v>17</v>
      </c>
      <c r="P9" s="3" t="s">
        <v>186</v>
      </c>
      <c r="Q9" s="4">
        <v>12</v>
      </c>
      <c r="R9" s="3" t="s">
        <v>183</v>
      </c>
      <c r="S9" s="4">
        <v>6</v>
      </c>
      <c r="T9" s="3" t="s">
        <v>179</v>
      </c>
      <c r="U9" s="4">
        <v>11</v>
      </c>
      <c r="V9" s="3">
        <v>-200</v>
      </c>
      <c r="W9" s="4">
        <v>1</v>
      </c>
      <c r="X9" s="3">
        <v>-450</v>
      </c>
      <c r="Y9" s="4">
        <v>6</v>
      </c>
      <c r="Z9" s="3">
        <v>-120</v>
      </c>
      <c r="AA9" s="4">
        <v>10</v>
      </c>
      <c r="AB9" s="3">
        <v>140</v>
      </c>
      <c r="AC9" s="4">
        <v>20</v>
      </c>
      <c r="AD9" s="3">
        <v>250</v>
      </c>
      <c r="AE9" s="4">
        <v>20</v>
      </c>
      <c r="AF9" s="3">
        <v>-100</v>
      </c>
      <c r="AG9" s="4">
        <v>9</v>
      </c>
      <c r="AH9" s="3">
        <v>-620</v>
      </c>
      <c r="AI9" s="4">
        <v>13</v>
      </c>
      <c r="AJ9" s="3">
        <v>400</v>
      </c>
      <c r="AK9" s="4">
        <v>16</v>
      </c>
      <c r="AL9" s="3">
        <v>-300</v>
      </c>
      <c r="AM9" s="4">
        <v>1</v>
      </c>
      <c r="AN9" s="3" t="s">
        <v>197</v>
      </c>
      <c r="AO9" s="4">
        <v>5</v>
      </c>
      <c r="AP9" s="3" t="s">
        <v>216</v>
      </c>
      <c r="AQ9" s="4">
        <v>7</v>
      </c>
      <c r="AR9" s="3" t="s">
        <v>209</v>
      </c>
      <c r="AS9" s="4">
        <v>20</v>
      </c>
      <c r="AT9" s="3">
        <v>-150</v>
      </c>
      <c r="AU9" s="4">
        <v>0</v>
      </c>
      <c r="AV9" s="3">
        <v>-200</v>
      </c>
      <c r="AW9" s="4">
        <v>5</v>
      </c>
      <c r="AX9" s="3">
        <v>-400</v>
      </c>
      <c r="AY9" s="4">
        <v>18</v>
      </c>
      <c r="AZ9" s="3" t="s">
        <v>183</v>
      </c>
      <c r="BA9" s="4">
        <v>20</v>
      </c>
      <c r="BB9" s="3" t="s">
        <v>177</v>
      </c>
      <c r="BC9" s="4">
        <v>0</v>
      </c>
      <c r="BD9" s="3" t="s">
        <v>179</v>
      </c>
      <c r="BE9" s="4">
        <v>15</v>
      </c>
      <c r="BF9" s="3" t="s">
        <v>194</v>
      </c>
      <c r="BG9" s="4">
        <v>10</v>
      </c>
      <c r="BH9" s="3" t="s">
        <v>230</v>
      </c>
      <c r="BI9" s="4">
        <v>18</v>
      </c>
      <c r="BJ9" s="3" t="s">
        <v>236</v>
      </c>
      <c r="BK9">
        <v>3</v>
      </c>
      <c r="BL9" s="3" t="s">
        <v>239</v>
      </c>
      <c r="BM9" s="4">
        <v>3</v>
      </c>
      <c r="BN9" s="3" t="s">
        <v>242</v>
      </c>
      <c r="BO9" s="4">
        <v>6</v>
      </c>
      <c r="BP9" s="3" t="s">
        <v>254</v>
      </c>
      <c r="BQ9" s="4">
        <v>20</v>
      </c>
      <c r="BR9" s="3" t="s">
        <v>229</v>
      </c>
      <c r="BS9" s="4">
        <v>18</v>
      </c>
      <c r="BT9" s="3" t="s">
        <v>251</v>
      </c>
      <c r="BU9" s="4">
        <v>9</v>
      </c>
      <c r="BV9" s="3" t="s">
        <v>237</v>
      </c>
      <c r="BW9" s="4">
        <v>13</v>
      </c>
      <c r="BX9" s="3" t="s">
        <v>257</v>
      </c>
      <c r="BY9" s="4">
        <v>0</v>
      </c>
      <c r="BZ9" s="3" t="s">
        <v>256</v>
      </c>
      <c r="CA9" s="4">
        <v>13</v>
      </c>
      <c r="CB9" s="3" t="s">
        <v>244</v>
      </c>
      <c r="CC9" s="4">
        <v>10</v>
      </c>
      <c r="CD9" s="3" t="s">
        <v>235</v>
      </c>
      <c r="CE9" s="4">
        <v>0</v>
      </c>
      <c r="CF9" s="3" t="s">
        <v>255</v>
      </c>
      <c r="CG9" s="4">
        <v>18</v>
      </c>
      <c r="CH9" s="3" t="s">
        <v>228</v>
      </c>
      <c r="CI9" s="4">
        <v>0</v>
      </c>
      <c r="CJ9">
        <f>SUM(E9+G9+I9+K9+M9+O9+Q9+S9+U9+W9+Y9+AA9+AC9+AE9+AG9+AI9+AK9+AM9+AO9+AQ9+AS9+AU9+AW9+AY9+BA9+BC9+BE9+BG9+BI9+BK9+BM9+BO9+BQ9+BS9+BU9+BW9+BY9+CA9+CC9+CE9+CG9+CI9)</f>
        <v>408</v>
      </c>
      <c r="CK9" s="15">
        <f t="shared" si="0"/>
        <v>0.48571428571428571</v>
      </c>
    </row>
    <row r="10" spans="1:89" x14ac:dyDescent="0.25">
      <c r="A10" t="s">
        <v>8</v>
      </c>
      <c r="B10" t="s">
        <v>50</v>
      </c>
      <c r="C10">
        <v>12410</v>
      </c>
      <c r="D10" s="3">
        <v>170</v>
      </c>
      <c r="E10" s="4">
        <v>11</v>
      </c>
      <c r="F10" s="3">
        <v>-500</v>
      </c>
      <c r="G10" s="4">
        <v>0</v>
      </c>
      <c r="H10" s="3">
        <v>-300</v>
      </c>
      <c r="I10" s="4">
        <v>2</v>
      </c>
      <c r="J10" s="3" t="s">
        <v>186</v>
      </c>
      <c r="K10" s="4">
        <v>6</v>
      </c>
      <c r="L10" s="3" t="s">
        <v>195</v>
      </c>
      <c r="M10" s="4">
        <v>14</v>
      </c>
      <c r="N10" s="3" t="s">
        <v>179</v>
      </c>
      <c r="O10" s="4">
        <v>13</v>
      </c>
      <c r="P10" s="3" t="s">
        <v>186</v>
      </c>
      <c r="Q10" s="4">
        <v>12</v>
      </c>
      <c r="R10" s="3" t="s">
        <v>173</v>
      </c>
      <c r="S10" s="4">
        <v>12</v>
      </c>
      <c r="T10" s="3" t="s">
        <v>179</v>
      </c>
      <c r="U10" s="4">
        <v>11</v>
      </c>
      <c r="V10" s="3" t="s">
        <v>206</v>
      </c>
      <c r="W10" s="4">
        <v>8</v>
      </c>
      <c r="X10" s="3" t="s">
        <v>203</v>
      </c>
      <c r="Y10" s="4">
        <v>14</v>
      </c>
      <c r="Z10" s="3" t="s">
        <v>201</v>
      </c>
      <c r="AA10" s="4">
        <v>13</v>
      </c>
      <c r="AB10" s="3">
        <v>-100</v>
      </c>
      <c r="AC10" s="4">
        <v>8</v>
      </c>
      <c r="AD10" s="3">
        <v>-180</v>
      </c>
      <c r="AE10" s="4">
        <v>1</v>
      </c>
      <c r="AF10" s="3">
        <v>-200</v>
      </c>
      <c r="AG10" s="4">
        <v>2</v>
      </c>
      <c r="AH10" s="3">
        <v>-630</v>
      </c>
      <c r="AI10" s="4">
        <v>4</v>
      </c>
      <c r="AJ10" s="3">
        <v>110</v>
      </c>
      <c r="AK10" s="4">
        <v>10</v>
      </c>
      <c r="AL10" s="3">
        <v>-120</v>
      </c>
      <c r="AM10" s="4">
        <v>11</v>
      </c>
      <c r="AN10" s="3">
        <v>-50</v>
      </c>
      <c r="AO10" s="4">
        <v>7</v>
      </c>
      <c r="AP10" s="3">
        <v>200</v>
      </c>
      <c r="AQ10" s="4">
        <v>2</v>
      </c>
      <c r="AR10" s="3">
        <v>-460</v>
      </c>
      <c r="AS10" s="4">
        <v>3</v>
      </c>
      <c r="AT10" s="3" t="s">
        <v>221</v>
      </c>
      <c r="AU10" s="4">
        <v>12</v>
      </c>
      <c r="AV10" s="3" t="s">
        <v>171</v>
      </c>
      <c r="AW10" s="4">
        <v>6</v>
      </c>
      <c r="AX10" s="3" t="s">
        <v>219</v>
      </c>
      <c r="AY10" s="4">
        <v>12</v>
      </c>
      <c r="AZ10" s="3">
        <v>130</v>
      </c>
      <c r="BA10" s="4">
        <v>12</v>
      </c>
      <c r="BB10" s="3">
        <v>100</v>
      </c>
      <c r="BC10" s="4">
        <v>16</v>
      </c>
      <c r="BD10" s="3">
        <v>-450</v>
      </c>
      <c r="BE10" s="4">
        <v>0</v>
      </c>
      <c r="BF10" s="3" t="s">
        <v>180</v>
      </c>
      <c r="BG10" s="4">
        <v>20</v>
      </c>
      <c r="BH10" s="3" t="s">
        <v>227</v>
      </c>
      <c r="BI10" s="4">
        <v>4</v>
      </c>
      <c r="BJ10" s="3" t="s">
        <v>232</v>
      </c>
      <c r="BK10">
        <v>9</v>
      </c>
      <c r="BL10" s="3" t="s">
        <v>239</v>
      </c>
      <c r="BM10" s="4">
        <v>3</v>
      </c>
      <c r="BN10" s="3" t="s">
        <v>242</v>
      </c>
      <c r="BO10" s="4">
        <v>6</v>
      </c>
      <c r="BP10" s="3" t="s">
        <v>254</v>
      </c>
      <c r="BQ10" s="4">
        <v>20</v>
      </c>
      <c r="BR10" s="3" t="s">
        <v>231</v>
      </c>
      <c r="BS10" s="4">
        <v>5</v>
      </c>
      <c r="BT10" s="3" t="s">
        <v>248</v>
      </c>
      <c r="BU10" s="4">
        <v>1</v>
      </c>
      <c r="BV10" s="3" t="s">
        <v>227</v>
      </c>
      <c r="BW10" s="4">
        <v>6</v>
      </c>
      <c r="BX10" s="3" t="s">
        <v>242</v>
      </c>
      <c r="BY10" s="4">
        <v>9</v>
      </c>
      <c r="BZ10" s="3" t="s">
        <v>262</v>
      </c>
      <c r="CA10" s="4">
        <v>6</v>
      </c>
      <c r="CB10" s="3" t="s">
        <v>242</v>
      </c>
      <c r="CC10" s="4">
        <v>0</v>
      </c>
      <c r="CD10" s="3" t="s">
        <v>233</v>
      </c>
      <c r="CE10" s="4">
        <v>14</v>
      </c>
      <c r="CF10" s="3" t="s">
        <v>254</v>
      </c>
      <c r="CG10" s="4">
        <v>16</v>
      </c>
      <c r="CH10" s="3" t="s">
        <v>232</v>
      </c>
      <c r="CI10" s="4">
        <v>8</v>
      </c>
      <c r="CJ10">
        <f>SUM(E10+G10+I10+K10+M10+O10+Q10+S10+U10+W10+Y10+AA10+AC10+AE10+AG10+AI10+AK10+AM10+AO10+AQ10+AS10+AU10+AW10+AY10+BA10+BC10+BE10+BG10+BI10+BK10+BM10+BO10+BQ10+BS10+BU10+BW10+BY10+CA10+CC10+CE10+CG10+CI10)</f>
        <v>349</v>
      </c>
      <c r="CK10" s="15">
        <f t="shared" si="0"/>
        <v>0.4154761904761905</v>
      </c>
    </row>
    <row r="11" spans="1:89" x14ac:dyDescent="0.25">
      <c r="A11" t="s">
        <v>9</v>
      </c>
      <c r="B11" t="s">
        <v>51</v>
      </c>
      <c r="C11">
        <v>36294</v>
      </c>
      <c r="D11" s="3">
        <v>450</v>
      </c>
      <c r="E11" s="4">
        <v>20</v>
      </c>
      <c r="F11" s="3">
        <v>-150</v>
      </c>
      <c r="G11" s="4">
        <v>4</v>
      </c>
      <c r="H11" s="3">
        <v>-50</v>
      </c>
      <c r="I11" s="4">
        <v>12</v>
      </c>
      <c r="J11" s="3">
        <v>-620</v>
      </c>
      <c r="K11" s="4">
        <v>4</v>
      </c>
      <c r="L11" s="3">
        <v>50</v>
      </c>
      <c r="M11" s="4">
        <v>2</v>
      </c>
      <c r="N11" s="3">
        <v>110</v>
      </c>
      <c r="O11" s="4">
        <v>10</v>
      </c>
      <c r="P11" s="3" t="s">
        <v>191</v>
      </c>
      <c r="Q11" s="4">
        <v>6</v>
      </c>
      <c r="R11" s="3" t="s">
        <v>169</v>
      </c>
      <c r="S11" s="4">
        <v>20</v>
      </c>
      <c r="T11" s="3" t="s">
        <v>179</v>
      </c>
      <c r="U11" s="4">
        <v>11</v>
      </c>
      <c r="V11" s="3" t="s">
        <v>204</v>
      </c>
      <c r="W11" s="4">
        <v>2</v>
      </c>
      <c r="X11" s="3" t="s">
        <v>174</v>
      </c>
      <c r="Y11" s="4">
        <v>4</v>
      </c>
      <c r="Z11" s="3" t="s">
        <v>180</v>
      </c>
      <c r="AA11" s="4">
        <v>8</v>
      </c>
      <c r="AB11" s="3" t="s">
        <v>183</v>
      </c>
      <c r="AC11" s="4">
        <v>12</v>
      </c>
      <c r="AD11" s="3" t="s">
        <v>205</v>
      </c>
      <c r="AE11" s="4">
        <v>9</v>
      </c>
      <c r="AF11" s="3" t="s">
        <v>183</v>
      </c>
      <c r="AG11" s="4">
        <v>11</v>
      </c>
      <c r="AH11" s="3">
        <v>-620</v>
      </c>
      <c r="AI11" s="4">
        <v>13</v>
      </c>
      <c r="AJ11" s="3">
        <v>-100</v>
      </c>
      <c r="AK11" s="4">
        <v>4</v>
      </c>
      <c r="AL11" s="3">
        <v>-100</v>
      </c>
      <c r="AM11" s="4">
        <v>17</v>
      </c>
      <c r="AN11" s="3">
        <v>-50</v>
      </c>
      <c r="AO11" s="4">
        <v>7</v>
      </c>
      <c r="AP11" s="3">
        <v>680</v>
      </c>
      <c r="AQ11" s="4">
        <v>13</v>
      </c>
      <c r="AR11" s="3">
        <v>-400</v>
      </c>
      <c r="AS11" s="4">
        <v>11</v>
      </c>
      <c r="AT11" s="3">
        <v>130</v>
      </c>
      <c r="AU11" s="4">
        <v>8</v>
      </c>
      <c r="AV11" s="3">
        <v>790</v>
      </c>
      <c r="AW11" s="4">
        <v>20</v>
      </c>
      <c r="AX11" s="3">
        <v>-430</v>
      </c>
      <c r="AY11" s="4">
        <v>8</v>
      </c>
      <c r="AZ11" s="3" t="s">
        <v>179</v>
      </c>
      <c r="BA11" s="4">
        <v>17</v>
      </c>
      <c r="BB11" s="3" t="s">
        <v>183</v>
      </c>
      <c r="BC11" s="4">
        <v>12</v>
      </c>
      <c r="BD11" s="3" t="s">
        <v>179</v>
      </c>
      <c r="BE11" s="4">
        <v>15</v>
      </c>
      <c r="BF11" s="3">
        <v>-100</v>
      </c>
      <c r="BG11" s="4">
        <v>3</v>
      </c>
      <c r="BH11" s="3">
        <v>150</v>
      </c>
      <c r="BI11" s="4">
        <v>7</v>
      </c>
      <c r="BJ11" s="3">
        <v>-140</v>
      </c>
      <c r="BK11">
        <v>7</v>
      </c>
      <c r="BL11" s="3" t="s">
        <v>239</v>
      </c>
      <c r="BM11" s="4">
        <v>3</v>
      </c>
      <c r="BN11" s="3" t="s">
        <v>244</v>
      </c>
      <c r="BO11" s="4">
        <v>12</v>
      </c>
      <c r="BP11" s="3" t="s">
        <v>249</v>
      </c>
      <c r="BQ11" s="4">
        <v>4</v>
      </c>
      <c r="BR11" s="3" t="s">
        <v>231</v>
      </c>
      <c r="BS11" s="4">
        <v>5</v>
      </c>
      <c r="BT11" s="3" t="s">
        <v>248</v>
      </c>
      <c r="BU11" s="4">
        <v>1</v>
      </c>
      <c r="BV11" s="3" t="s">
        <v>227</v>
      </c>
      <c r="BW11" s="4">
        <v>6</v>
      </c>
      <c r="BX11" s="3" t="s">
        <v>258</v>
      </c>
      <c r="BY11" s="4">
        <v>2</v>
      </c>
      <c r="BZ11" s="3" t="s">
        <v>262</v>
      </c>
      <c r="CA11" s="4">
        <v>6</v>
      </c>
      <c r="CB11" s="3" t="s">
        <v>252</v>
      </c>
      <c r="CC11" s="4">
        <v>4</v>
      </c>
      <c r="CD11" s="3" t="s">
        <v>233</v>
      </c>
      <c r="CE11" s="4">
        <v>14</v>
      </c>
      <c r="CF11" s="3" t="s">
        <v>225</v>
      </c>
      <c r="CG11" s="4">
        <v>3</v>
      </c>
      <c r="CH11" s="3" t="s">
        <v>249</v>
      </c>
      <c r="CI11" s="4">
        <v>2</v>
      </c>
      <c r="CJ11">
        <f>SUM(E11+G11+I11+K11+M11+O11+Q11+S11+U11+W11+Y11+AA11+AC11+AE11+AG11+AI11+AK11+AM11+AO11+AQ11+AS11+AU11+AW11+AY11+BA11+BC11+BE11+BG11+BI11+BK11+BM11+BO11+BQ11+BS11+BU11+BW11+BY11+CA11+CC11+CE11+CG11+CI11)</f>
        <v>359</v>
      </c>
      <c r="CK11" s="15">
        <f t="shared" si="0"/>
        <v>0.42738095238095236</v>
      </c>
    </row>
    <row r="12" spans="1:89" x14ac:dyDescent="0.25">
      <c r="A12" t="s">
        <v>10</v>
      </c>
      <c r="B12" t="s">
        <v>167</v>
      </c>
      <c r="C12">
        <v>35594</v>
      </c>
      <c r="D12" s="3">
        <v>140</v>
      </c>
      <c r="E12" s="4">
        <v>4</v>
      </c>
      <c r="F12" s="3">
        <v>100</v>
      </c>
      <c r="G12" s="4">
        <v>16</v>
      </c>
      <c r="H12" s="3">
        <v>-50</v>
      </c>
      <c r="I12" s="4">
        <v>12</v>
      </c>
      <c r="J12" s="3">
        <v>-170</v>
      </c>
      <c r="K12" s="4">
        <v>9</v>
      </c>
      <c r="L12" s="3">
        <v>-100</v>
      </c>
      <c r="M12" s="4">
        <v>0</v>
      </c>
      <c r="N12" s="3">
        <v>140</v>
      </c>
      <c r="O12" s="4">
        <v>14</v>
      </c>
      <c r="P12" s="3">
        <v>100</v>
      </c>
      <c r="Q12" s="4">
        <v>8</v>
      </c>
      <c r="R12" s="3">
        <v>-100</v>
      </c>
      <c r="S12" s="4">
        <v>14</v>
      </c>
      <c r="T12" s="3">
        <v>-50</v>
      </c>
      <c r="U12" s="4">
        <v>9</v>
      </c>
      <c r="V12" s="3" t="s">
        <v>206</v>
      </c>
      <c r="W12" s="4">
        <v>8</v>
      </c>
      <c r="X12" s="3" t="s">
        <v>210</v>
      </c>
      <c r="Y12" s="4">
        <v>20</v>
      </c>
      <c r="Z12" s="3" t="s">
        <v>195</v>
      </c>
      <c r="AA12" s="4">
        <v>4</v>
      </c>
      <c r="AB12" s="3" t="s">
        <v>183</v>
      </c>
      <c r="AC12" s="4">
        <v>12</v>
      </c>
      <c r="AD12" s="3" t="s">
        <v>181</v>
      </c>
      <c r="AE12" s="4">
        <v>5</v>
      </c>
      <c r="AF12" s="3" t="s">
        <v>183</v>
      </c>
      <c r="AG12" s="4">
        <v>11</v>
      </c>
      <c r="AH12" s="3" t="s">
        <v>193</v>
      </c>
      <c r="AI12" s="4">
        <v>19</v>
      </c>
      <c r="AJ12" s="3" t="s">
        <v>184</v>
      </c>
      <c r="AK12" s="4">
        <v>4</v>
      </c>
      <c r="AL12" s="3" t="s">
        <v>180</v>
      </c>
      <c r="AM12" s="4">
        <v>6</v>
      </c>
      <c r="AN12" s="3">
        <v>-50</v>
      </c>
      <c r="AO12" s="4">
        <v>7</v>
      </c>
      <c r="AP12" s="3">
        <v>680</v>
      </c>
      <c r="AQ12" s="4">
        <v>13</v>
      </c>
      <c r="AR12" s="3">
        <v>-400</v>
      </c>
      <c r="AS12" s="4">
        <v>11</v>
      </c>
      <c r="AT12" s="3">
        <v>400</v>
      </c>
      <c r="AU12" s="4">
        <v>19</v>
      </c>
      <c r="AV12" s="3">
        <v>650</v>
      </c>
      <c r="AW12" s="4">
        <v>18</v>
      </c>
      <c r="AX12" s="3">
        <v>-430</v>
      </c>
      <c r="AY12" s="4">
        <v>8</v>
      </c>
      <c r="AZ12" s="3">
        <v>-100</v>
      </c>
      <c r="BA12" s="4">
        <v>0</v>
      </c>
      <c r="BB12" s="3">
        <v>200</v>
      </c>
      <c r="BC12" s="4">
        <v>20</v>
      </c>
      <c r="BD12" s="3">
        <v>-50</v>
      </c>
      <c r="BE12" s="4">
        <v>5</v>
      </c>
      <c r="BF12" s="3" t="s">
        <v>197</v>
      </c>
      <c r="BG12" s="4">
        <v>4</v>
      </c>
      <c r="BH12" s="3" t="s">
        <v>227</v>
      </c>
      <c r="BI12" s="4">
        <v>4</v>
      </c>
      <c r="BJ12" s="3" t="s">
        <v>238</v>
      </c>
      <c r="BK12">
        <v>20</v>
      </c>
      <c r="BL12" s="3">
        <v>170</v>
      </c>
      <c r="BM12" s="4">
        <v>5</v>
      </c>
      <c r="BN12" s="3">
        <v>-600</v>
      </c>
      <c r="BO12" s="4">
        <v>5</v>
      </c>
      <c r="BP12" s="3">
        <v>140</v>
      </c>
      <c r="BQ12" s="4">
        <v>18</v>
      </c>
      <c r="BR12" s="3" t="s">
        <v>227</v>
      </c>
      <c r="BS12" s="4">
        <v>13</v>
      </c>
      <c r="BT12" s="3" t="s">
        <v>237</v>
      </c>
      <c r="BU12" s="4">
        <v>20</v>
      </c>
      <c r="BV12" s="3" t="s">
        <v>239</v>
      </c>
      <c r="BW12" s="4">
        <v>3</v>
      </c>
      <c r="BX12" s="3" t="s">
        <v>258</v>
      </c>
      <c r="BY12" s="4">
        <v>2</v>
      </c>
      <c r="BZ12" s="3" t="s">
        <v>262</v>
      </c>
      <c r="CA12" s="4">
        <v>6</v>
      </c>
      <c r="CB12" s="3" t="s">
        <v>252</v>
      </c>
      <c r="CC12" s="4">
        <v>4</v>
      </c>
      <c r="CD12" s="3" t="s">
        <v>233</v>
      </c>
      <c r="CE12" s="4">
        <v>14</v>
      </c>
      <c r="CF12" s="3" t="s">
        <v>236</v>
      </c>
      <c r="CG12" s="4">
        <v>9</v>
      </c>
      <c r="CH12" s="3" t="s">
        <v>233</v>
      </c>
      <c r="CI12" s="4">
        <v>14</v>
      </c>
      <c r="CJ12">
        <f>SUM(E12+G12+I12+K12+M12+O12+Q12+S12+U12+W12+Y12+AA12+AC12+AE12+AG12+AI12+AK12+AM12+AO12+AQ12+AS12+AU12+AW12+AY12+BA12+BC12+BE12+BG12+BI12+BK12+BM12+BO12+BQ12+BS12+BU12+BW12+BY12+CA12+CC12+CE12+CG12+CI12)</f>
        <v>417</v>
      </c>
      <c r="CK12" s="15">
        <f t="shared" si="0"/>
        <v>0.49642857142857144</v>
      </c>
    </row>
    <row r="13" spans="1:89" x14ac:dyDescent="0.25">
      <c r="A13" t="s">
        <v>11</v>
      </c>
      <c r="B13" t="s">
        <v>52</v>
      </c>
      <c r="C13">
        <v>93815</v>
      </c>
      <c r="D13" s="3" t="s">
        <v>236</v>
      </c>
      <c r="E13" s="4">
        <v>18</v>
      </c>
      <c r="F13" s="3" t="s">
        <v>235</v>
      </c>
      <c r="G13" s="4">
        <v>8</v>
      </c>
      <c r="H13" s="3" t="s">
        <v>176</v>
      </c>
      <c r="I13" s="4">
        <v>1</v>
      </c>
      <c r="J13" s="3">
        <v>400</v>
      </c>
      <c r="K13" s="4">
        <v>20</v>
      </c>
      <c r="L13" s="3">
        <v>150</v>
      </c>
      <c r="M13" s="4">
        <v>19</v>
      </c>
      <c r="N13" s="3">
        <v>140</v>
      </c>
      <c r="O13" s="4">
        <v>14</v>
      </c>
      <c r="P13" s="3">
        <v>-100</v>
      </c>
      <c r="Q13" s="4">
        <v>4</v>
      </c>
      <c r="R13" s="3">
        <v>-50</v>
      </c>
      <c r="S13" s="4">
        <v>18</v>
      </c>
      <c r="T13" s="3">
        <v>-50</v>
      </c>
      <c r="U13" s="4">
        <v>9</v>
      </c>
      <c r="V13" s="3">
        <v>690</v>
      </c>
      <c r="W13" s="4">
        <v>12</v>
      </c>
      <c r="X13" s="3">
        <v>-450</v>
      </c>
      <c r="Y13" s="4">
        <v>6</v>
      </c>
      <c r="Z13" s="3">
        <v>-140</v>
      </c>
      <c r="AA13" s="4">
        <v>7</v>
      </c>
      <c r="AB13" s="3" t="s">
        <v>197</v>
      </c>
      <c r="AC13" s="4">
        <v>0</v>
      </c>
      <c r="AD13" s="3" t="s">
        <v>178</v>
      </c>
      <c r="AE13" s="4">
        <v>0</v>
      </c>
      <c r="AF13" s="3" t="s">
        <v>183</v>
      </c>
      <c r="AG13" s="4">
        <v>11</v>
      </c>
      <c r="AH13" s="3" t="s">
        <v>188</v>
      </c>
      <c r="AI13" s="4">
        <v>7</v>
      </c>
      <c r="AJ13" s="3" t="s">
        <v>184</v>
      </c>
      <c r="AK13" s="4">
        <v>4</v>
      </c>
      <c r="AL13" s="3" t="s">
        <v>182</v>
      </c>
      <c r="AM13" s="4">
        <v>19</v>
      </c>
      <c r="AN13" s="3" t="s">
        <v>183</v>
      </c>
      <c r="AO13" s="4">
        <v>18</v>
      </c>
      <c r="AP13" s="3" t="s">
        <v>216</v>
      </c>
      <c r="AQ13" s="4">
        <v>7</v>
      </c>
      <c r="AR13" s="3" t="s">
        <v>169</v>
      </c>
      <c r="AS13" s="4">
        <v>5</v>
      </c>
      <c r="AT13" s="3">
        <v>150</v>
      </c>
      <c r="AU13" s="4">
        <v>15</v>
      </c>
      <c r="AV13" s="3">
        <v>620</v>
      </c>
      <c r="AW13" s="4">
        <v>14</v>
      </c>
      <c r="AX13" s="3">
        <v>-460</v>
      </c>
      <c r="AY13" s="4">
        <v>0</v>
      </c>
      <c r="AZ13" s="3">
        <v>130</v>
      </c>
      <c r="BA13" s="4">
        <v>12</v>
      </c>
      <c r="BB13" s="3">
        <v>-100</v>
      </c>
      <c r="BC13" s="4">
        <v>8</v>
      </c>
      <c r="BD13" s="3">
        <v>100</v>
      </c>
      <c r="BE13" s="4">
        <v>15</v>
      </c>
      <c r="BF13" s="3">
        <v>-110</v>
      </c>
      <c r="BG13" s="4">
        <v>0</v>
      </c>
      <c r="BH13" s="3">
        <v>600</v>
      </c>
      <c r="BI13" s="4">
        <v>16</v>
      </c>
      <c r="BJ13" s="3">
        <v>-110</v>
      </c>
      <c r="BK13">
        <v>11</v>
      </c>
      <c r="BL13" s="3" t="s">
        <v>242</v>
      </c>
      <c r="BM13" s="4">
        <v>18</v>
      </c>
      <c r="BN13" s="3" t="s">
        <v>242</v>
      </c>
      <c r="BO13" s="4">
        <v>6</v>
      </c>
      <c r="BP13" s="3" t="s">
        <v>236</v>
      </c>
      <c r="BQ13" s="4">
        <v>9</v>
      </c>
      <c r="BR13" s="3">
        <v>600</v>
      </c>
      <c r="BS13" s="4">
        <v>7</v>
      </c>
      <c r="BT13" s="3">
        <v>170</v>
      </c>
      <c r="BU13" s="4">
        <v>8</v>
      </c>
      <c r="BV13" s="3">
        <v>-200</v>
      </c>
      <c r="BW13" s="4">
        <v>2</v>
      </c>
      <c r="BX13" s="3" t="s">
        <v>238</v>
      </c>
      <c r="BY13" s="4">
        <v>18</v>
      </c>
      <c r="BZ13" s="3" t="s">
        <v>251</v>
      </c>
      <c r="CA13" s="4">
        <v>17</v>
      </c>
      <c r="CB13" s="3" t="s">
        <v>264</v>
      </c>
      <c r="CC13" s="4">
        <v>2</v>
      </c>
      <c r="CD13" s="3" t="s">
        <v>233</v>
      </c>
      <c r="CE13" s="4">
        <v>14</v>
      </c>
      <c r="CF13" s="3" t="s">
        <v>236</v>
      </c>
      <c r="CG13" s="4">
        <v>9</v>
      </c>
      <c r="CH13" s="3" t="s">
        <v>233</v>
      </c>
      <c r="CI13" s="4">
        <v>14</v>
      </c>
      <c r="CJ13">
        <f>SUM(E13+G13+I13+K13+M13+O13+Q13+S13+U13+W13+Y13+AA13+AC13+AE13+AG13+AI13+AK13+AM13+AO13+AQ13+AS13+AU13+AW13+AY13+BA13+BC13+BE13+BG13+BI13+BK13+BM13+BO13+BQ13+BS13+BU13+BW13+BY13+CA13+CC13+CE13+CG13+CI13)</f>
        <v>422</v>
      </c>
      <c r="CK13" s="15">
        <f t="shared" si="0"/>
        <v>0.50238095238095237</v>
      </c>
    </row>
    <row r="14" spans="1:89" x14ac:dyDescent="0.25">
      <c r="A14" t="s">
        <v>12</v>
      </c>
      <c r="B14" t="s">
        <v>53</v>
      </c>
      <c r="C14">
        <v>8958</v>
      </c>
      <c r="D14" s="3">
        <v>140</v>
      </c>
      <c r="E14" s="4">
        <v>4</v>
      </c>
      <c r="F14" s="3">
        <v>100</v>
      </c>
      <c r="G14" s="4">
        <v>16</v>
      </c>
      <c r="H14" s="3">
        <v>-50</v>
      </c>
      <c r="I14" s="4">
        <v>12</v>
      </c>
      <c r="J14" s="3" t="s">
        <v>186</v>
      </c>
      <c r="K14" s="4">
        <v>6</v>
      </c>
      <c r="L14" s="3" t="s">
        <v>195</v>
      </c>
      <c r="M14" s="4">
        <v>14</v>
      </c>
      <c r="N14" s="3" t="s">
        <v>179</v>
      </c>
      <c r="O14" s="4">
        <v>13</v>
      </c>
      <c r="P14" s="3">
        <v>-200</v>
      </c>
      <c r="Q14" s="4">
        <v>0</v>
      </c>
      <c r="R14" s="3">
        <v>-140</v>
      </c>
      <c r="S14" s="4">
        <v>3</v>
      </c>
      <c r="T14" s="3">
        <v>200</v>
      </c>
      <c r="U14" s="4">
        <v>20</v>
      </c>
      <c r="V14" s="3">
        <v>-200</v>
      </c>
      <c r="W14" s="4">
        <v>1</v>
      </c>
      <c r="X14" s="3">
        <v>-450</v>
      </c>
      <c r="Y14" s="4">
        <v>6</v>
      </c>
      <c r="Z14" s="3">
        <v>-120</v>
      </c>
      <c r="AA14" s="4">
        <v>10</v>
      </c>
      <c r="AB14" s="3">
        <v>-100</v>
      </c>
      <c r="AC14" s="4">
        <v>8</v>
      </c>
      <c r="AD14" s="3">
        <v>-120</v>
      </c>
      <c r="AE14" s="4">
        <v>11</v>
      </c>
      <c r="AF14" s="3">
        <v>-100</v>
      </c>
      <c r="AG14" s="4">
        <v>9</v>
      </c>
      <c r="AH14" s="3" t="s">
        <v>200</v>
      </c>
      <c r="AI14" s="4">
        <v>16</v>
      </c>
      <c r="AJ14" s="3" t="s">
        <v>190</v>
      </c>
      <c r="AK14" s="4">
        <v>10</v>
      </c>
      <c r="AL14" s="3" t="s">
        <v>205</v>
      </c>
      <c r="AM14" s="4">
        <v>9</v>
      </c>
      <c r="AN14" s="3" t="s">
        <v>179</v>
      </c>
      <c r="AO14" s="4">
        <v>13</v>
      </c>
      <c r="AP14" s="3" t="s">
        <v>177</v>
      </c>
      <c r="AQ14" s="4">
        <v>18</v>
      </c>
      <c r="AR14" s="3" t="s">
        <v>220</v>
      </c>
      <c r="AS14" s="4">
        <v>17</v>
      </c>
      <c r="AT14" s="3" t="s">
        <v>221</v>
      </c>
      <c r="AU14" s="4">
        <v>12</v>
      </c>
      <c r="AV14" s="3" t="s">
        <v>183</v>
      </c>
      <c r="AW14" s="4">
        <v>11</v>
      </c>
      <c r="AX14" s="3" t="s">
        <v>219</v>
      </c>
      <c r="AY14" s="4">
        <v>12</v>
      </c>
      <c r="AZ14" s="3">
        <v>200</v>
      </c>
      <c r="BA14" s="4">
        <v>18</v>
      </c>
      <c r="BB14" s="3">
        <v>-100</v>
      </c>
      <c r="BC14" s="4">
        <v>8</v>
      </c>
      <c r="BD14" s="3">
        <v>50</v>
      </c>
      <c r="BE14" s="4">
        <v>9</v>
      </c>
      <c r="BF14" s="3">
        <v>-100</v>
      </c>
      <c r="BG14" s="4">
        <v>3</v>
      </c>
      <c r="BH14" s="3">
        <v>600</v>
      </c>
      <c r="BI14" s="4">
        <v>16</v>
      </c>
      <c r="BJ14" s="3">
        <v>-50</v>
      </c>
      <c r="BK14">
        <v>17</v>
      </c>
      <c r="BL14" s="3">
        <v>630</v>
      </c>
      <c r="BM14" s="4">
        <v>17</v>
      </c>
      <c r="BN14" s="3">
        <v>-500</v>
      </c>
      <c r="BO14" s="4">
        <v>8</v>
      </c>
      <c r="BP14" s="3">
        <v>110</v>
      </c>
      <c r="BQ14" s="4">
        <v>16</v>
      </c>
      <c r="BR14" s="3" t="s">
        <v>237</v>
      </c>
      <c r="BS14" s="4">
        <v>20</v>
      </c>
      <c r="BT14" s="3" t="s">
        <v>236</v>
      </c>
      <c r="BU14" s="4">
        <v>17</v>
      </c>
      <c r="BV14" s="3" t="s">
        <v>255</v>
      </c>
      <c r="BW14" s="4">
        <v>18</v>
      </c>
      <c r="BX14" s="3">
        <v>1540</v>
      </c>
      <c r="BY14" s="4">
        <v>20</v>
      </c>
      <c r="BZ14" s="3">
        <v>230</v>
      </c>
      <c r="CA14" s="4">
        <v>7</v>
      </c>
      <c r="CB14" s="3">
        <v>-500</v>
      </c>
      <c r="CC14" s="4">
        <v>10</v>
      </c>
      <c r="CD14" s="3" t="s">
        <v>233</v>
      </c>
      <c r="CE14" s="4">
        <v>14</v>
      </c>
      <c r="CF14" s="3" t="s">
        <v>237</v>
      </c>
      <c r="CG14" s="4">
        <v>13</v>
      </c>
      <c r="CH14" s="3" t="s">
        <v>233</v>
      </c>
      <c r="CI14" s="4">
        <v>14</v>
      </c>
      <c r="CJ14">
        <f>SUM(E14+G14+I14+K14+M14+O14+Q14+S14+U14+W14+Y14+AA14+AC14+AE14+AG14+AI14+AK14+AM14+AO14+AQ14+AS14+AU14+AW14+AY14+BA14+BC14+BE14+BG14+BI14+BK14+BM14+BO14+BQ14+BS14+BU14+BW14+BY14+CA14+CC14+CE14+CG14+CI14)</f>
        <v>496</v>
      </c>
      <c r="CK14" s="15">
        <f t="shared" si="0"/>
        <v>0.59047619047619049</v>
      </c>
    </row>
    <row r="15" spans="1:89" x14ac:dyDescent="0.25">
      <c r="A15" t="s">
        <v>13</v>
      </c>
      <c r="B15" t="s">
        <v>54</v>
      </c>
      <c r="C15">
        <v>9172</v>
      </c>
      <c r="D15" s="3">
        <v>-50</v>
      </c>
      <c r="E15" s="4">
        <v>2</v>
      </c>
      <c r="F15" s="3">
        <v>50</v>
      </c>
      <c r="G15" s="4">
        <v>12</v>
      </c>
      <c r="H15" s="3">
        <v>420</v>
      </c>
      <c r="I15" s="4">
        <v>19</v>
      </c>
      <c r="J15" s="3">
        <v>400</v>
      </c>
      <c r="K15" s="4">
        <v>20</v>
      </c>
      <c r="L15" s="3">
        <v>150</v>
      </c>
      <c r="M15" s="4">
        <v>19</v>
      </c>
      <c r="N15" s="3">
        <v>140</v>
      </c>
      <c r="O15" s="4">
        <v>14</v>
      </c>
      <c r="P15" s="3" t="s">
        <v>191</v>
      </c>
      <c r="Q15" s="4">
        <v>6</v>
      </c>
      <c r="R15" s="3" t="s">
        <v>169</v>
      </c>
      <c r="S15" s="4">
        <v>20</v>
      </c>
      <c r="T15" s="3" t="s">
        <v>179</v>
      </c>
      <c r="U15" s="4">
        <v>11</v>
      </c>
      <c r="V15" s="3">
        <v>-100</v>
      </c>
      <c r="W15" s="4">
        <v>4</v>
      </c>
      <c r="X15" s="3">
        <v>-50</v>
      </c>
      <c r="Y15" s="4">
        <v>19</v>
      </c>
      <c r="Z15" s="3">
        <v>150</v>
      </c>
      <c r="AA15" s="4">
        <v>19</v>
      </c>
      <c r="AB15" s="3">
        <v>-100</v>
      </c>
      <c r="AC15" s="4">
        <v>8</v>
      </c>
      <c r="AD15" s="3">
        <v>-180</v>
      </c>
      <c r="AE15" s="4">
        <v>1</v>
      </c>
      <c r="AF15" s="3">
        <v>-200</v>
      </c>
      <c r="AG15" s="4">
        <v>2</v>
      </c>
      <c r="AH15" s="3">
        <v>-650</v>
      </c>
      <c r="AI15" s="4">
        <v>1</v>
      </c>
      <c r="AJ15" s="3">
        <v>400</v>
      </c>
      <c r="AK15" s="4">
        <v>16</v>
      </c>
      <c r="AL15" s="3">
        <v>-110</v>
      </c>
      <c r="AM15" s="4">
        <v>14</v>
      </c>
      <c r="AN15" s="3" t="s">
        <v>179</v>
      </c>
      <c r="AO15" s="4">
        <v>13</v>
      </c>
      <c r="AP15" s="3" t="s">
        <v>216</v>
      </c>
      <c r="AQ15" s="4">
        <v>7</v>
      </c>
      <c r="AR15" s="3" t="s">
        <v>212</v>
      </c>
      <c r="AS15" s="4">
        <v>9</v>
      </c>
      <c r="AT15" s="3" t="s">
        <v>221</v>
      </c>
      <c r="AU15" s="4">
        <v>12</v>
      </c>
      <c r="AV15" s="3" t="s">
        <v>222</v>
      </c>
      <c r="AW15" s="4">
        <v>0</v>
      </c>
      <c r="AX15" s="3" t="s">
        <v>219</v>
      </c>
      <c r="AY15" s="4">
        <v>12</v>
      </c>
      <c r="AZ15" s="3" t="s">
        <v>179</v>
      </c>
      <c r="BA15" s="4">
        <v>17</v>
      </c>
      <c r="BB15" s="3" t="s">
        <v>174</v>
      </c>
      <c r="BC15" s="4">
        <v>18</v>
      </c>
      <c r="BD15" s="3" t="s">
        <v>174</v>
      </c>
      <c r="BE15" s="4">
        <v>18</v>
      </c>
      <c r="BF15" s="3">
        <v>120</v>
      </c>
      <c r="BG15" s="4">
        <v>10</v>
      </c>
      <c r="BH15" s="3">
        <v>130</v>
      </c>
      <c r="BI15" s="4">
        <v>2</v>
      </c>
      <c r="BJ15" s="3">
        <v>-50</v>
      </c>
      <c r="BK15">
        <v>17</v>
      </c>
      <c r="BL15" s="3">
        <v>630</v>
      </c>
      <c r="BM15" s="4">
        <v>17</v>
      </c>
      <c r="BN15" s="3">
        <v>100</v>
      </c>
      <c r="BO15" s="4">
        <v>14</v>
      </c>
      <c r="BP15" s="3">
        <v>-100</v>
      </c>
      <c r="BQ15" s="4">
        <v>4</v>
      </c>
      <c r="BR15" s="3">
        <v>600</v>
      </c>
      <c r="BS15" s="4">
        <v>7</v>
      </c>
      <c r="BT15" s="3">
        <v>-100</v>
      </c>
      <c r="BU15" s="4">
        <v>0</v>
      </c>
      <c r="BV15" s="3">
        <v>630</v>
      </c>
      <c r="BW15" s="4">
        <v>17</v>
      </c>
      <c r="BX15" s="3" t="s">
        <v>235</v>
      </c>
      <c r="BY15" s="4">
        <v>12</v>
      </c>
      <c r="BZ15" s="3" t="s">
        <v>261</v>
      </c>
      <c r="CA15" s="4">
        <v>0</v>
      </c>
      <c r="CB15" s="3" t="s">
        <v>245</v>
      </c>
      <c r="CC15" s="4">
        <v>16</v>
      </c>
      <c r="CD15" s="3">
        <v>-140</v>
      </c>
      <c r="CE15" s="4">
        <v>6</v>
      </c>
      <c r="CF15" s="3">
        <v>-150</v>
      </c>
      <c r="CG15" s="4">
        <v>4</v>
      </c>
      <c r="CH15" s="3">
        <v>-110</v>
      </c>
      <c r="CI15" s="4">
        <v>12</v>
      </c>
      <c r="CJ15">
        <f>SUM(E15+G15+I15+K15+M15+O15+Q15+S15+U15+W15+Y15+AA15+AC15+AE15+AG15+AI15+AK15+AM15+AO15+AQ15+AS15+AU15+AW15+AY15+BA15+BC15+BE15+BG15+BI15+BK15+BM15+BO15+BQ15+BS15+BU15+BW15+BY15+CA15+CC15+CE15+CG15+CI15)</f>
        <v>451</v>
      </c>
      <c r="CK15" s="15">
        <f t="shared" si="0"/>
        <v>0.53690476190476188</v>
      </c>
    </row>
    <row r="16" spans="1:89" x14ac:dyDescent="0.25">
      <c r="A16" t="s">
        <v>14</v>
      </c>
      <c r="B16" t="s">
        <v>55</v>
      </c>
      <c r="C16">
        <v>6186</v>
      </c>
      <c r="D16" s="3" t="s">
        <v>248</v>
      </c>
      <c r="E16" s="4">
        <v>5</v>
      </c>
      <c r="F16" s="3" t="s">
        <v>235</v>
      </c>
      <c r="G16" s="4">
        <v>8</v>
      </c>
      <c r="H16" s="3" t="s">
        <v>179</v>
      </c>
      <c r="I16" s="4">
        <v>8</v>
      </c>
      <c r="J16" s="3">
        <v>100</v>
      </c>
      <c r="K16" s="4">
        <v>14</v>
      </c>
      <c r="L16" s="3">
        <v>90</v>
      </c>
      <c r="M16" s="4">
        <v>6</v>
      </c>
      <c r="N16" s="3">
        <v>-50</v>
      </c>
      <c r="O16" s="4">
        <v>7</v>
      </c>
      <c r="P16" s="3">
        <v>-200</v>
      </c>
      <c r="Q16" s="4">
        <v>0</v>
      </c>
      <c r="R16" s="3">
        <v>-140</v>
      </c>
      <c r="S16" s="4">
        <v>3</v>
      </c>
      <c r="T16" s="3">
        <v>200</v>
      </c>
      <c r="U16" s="4">
        <v>20</v>
      </c>
      <c r="V16" s="3" t="s">
        <v>206</v>
      </c>
      <c r="W16" s="4">
        <v>8</v>
      </c>
      <c r="X16" s="3" t="s">
        <v>210</v>
      </c>
      <c r="Y16" s="4">
        <v>20</v>
      </c>
      <c r="Z16" s="3" t="s">
        <v>195</v>
      </c>
      <c r="AA16" s="4">
        <v>4</v>
      </c>
      <c r="AB16" s="3">
        <v>-800</v>
      </c>
      <c r="AC16" s="4">
        <v>0</v>
      </c>
      <c r="AD16" s="3">
        <v>-150</v>
      </c>
      <c r="AE16" s="4">
        <v>6</v>
      </c>
      <c r="AF16" s="3">
        <v>-130</v>
      </c>
      <c r="AG16" s="4">
        <v>4</v>
      </c>
      <c r="AH16" s="3">
        <v>-620</v>
      </c>
      <c r="AI16" s="4">
        <v>13</v>
      </c>
      <c r="AJ16" s="3">
        <v>-100</v>
      </c>
      <c r="AK16" s="4">
        <v>4</v>
      </c>
      <c r="AL16" s="3">
        <v>-100</v>
      </c>
      <c r="AM16" s="4">
        <v>17</v>
      </c>
      <c r="AN16" s="3">
        <v>-100</v>
      </c>
      <c r="AO16" s="4">
        <v>2</v>
      </c>
      <c r="AP16" s="3">
        <v>680</v>
      </c>
      <c r="AQ16" s="4">
        <v>13</v>
      </c>
      <c r="AR16" s="3">
        <v>-150</v>
      </c>
      <c r="AS16" s="4">
        <v>15</v>
      </c>
      <c r="AT16" s="3" t="s">
        <v>184</v>
      </c>
      <c r="AU16" s="4">
        <v>1</v>
      </c>
      <c r="AV16" s="3" t="s">
        <v>217</v>
      </c>
      <c r="AW16" s="4">
        <v>2</v>
      </c>
      <c r="AX16" s="3" t="s">
        <v>219</v>
      </c>
      <c r="AY16" s="4">
        <v>12</v>
      </c>
      <c r="AZ16" s="3" t="s">
        <v>183</v>
      </c>
      <c r="BA16" s="4">
        <v>20</v>
      </c>
      <c r="BB16" s="3" t="s">
        <v>177</v>
      </c>
      <c r="BC16" s="4">
        <v>0</v>
      </c>
      <c r="BD16" s="3" t="s">
        <v>179</v>
      </c>
      <c r="BE16" s="4">
        <v>15</v>
      </c>
      <c r="BF16" s="3" t="s">
        <v>197</v>
      </c>
      <c r="BG16" s="4">
        <v>4</v>
      </c>
      <c r="BH16" s="3" t="s">
        <v>232</v>
      </c>
      <c r="BI16" s="4">
        <v>20</v>
      </c>
      <c r="BJ16" s="3" t="s">
        <v>235</v>
      </c>
      <c r="BK16">
        <v>0</v>
      </c>
      <c r="BL16" s="3">
        <v>630</v>
      </c>
      <c r="BM16" s="4">
        <v>17</v>
      </c>
      <c r="BN16" s="3">
        <v>100</v>
      </c>
      <c r="BO16" s="4">
        <v>14</v>
      </c>
      <c r="BP16" s="3">
        <v>-150</v>
      </c>
      <c r="BQ16" s="4">
        <v>0</v>
      </c>
      <c r="BR16" s="3">
        <v>170</v>
      </c>
      <c r="BS16" s="4">
        <v>4</v>
      </c>
      <c r="BT16" s="3">
        <v>130</v>
      </c>
      <c r="BU16" s="4">
        <v>6</v>
      </c>
      <c r="BV16" s="3">
        <v>130</v>
      </c>
      <c r="BW16" s="4">
        <v>12</v>
      </c>
      <c r="BX16" s="3">
        <v>-420</v>
      </c>
      <c r="BY16" s="4">
        <v>2</v>
      </c>
      <c r="BZ16" s="3">
        <v>200</v>
      </c>
      <c r="CA16" s="4">
        <v>3</v>
      </c>
      <c r="CB16" s="3">
        <v>-90</v>
      </c>
      <c r="CC16" s="4">
        <v>18</v>
      </c>
      <c r="CD16" s="3" t="s">
        <v>232</v>
      </c>
      <c r="CE16" s="4">
        <v>5</v>
      </c>
      <c r="CF16" s="3" t="s">
        <v>237</v>
      </c>
      <c r="CG16" s="4">
        <v>13</v>
      </c>
      <c r="CH16" s="3" t="s">
        <v>232</v>
      </c>
      <c r="CI16" s="4">
        <v>8</v>
      </c>
      <c r="CJ16">
        <f>SUM(E16+G16+I16+K16+M16+O16+Q16+S16+U16+W16+Y16+AA16+AC16+AE16+AG16+AI16+AK16+AM16+AO16+AQ16+AS16+AU16+AW16+AY16+BA16+BC16+BE16+BG16+BI16+BK16+BM16+BO16+BQ16+BS16+BU16+BW16+BY16+CA16+CC16+CE16+CG16+CI16)</f>
        <v>353</v>
      </c>
      <c r="CK16" s="15">
        <f t="shared" si="0"/>
        <v>0.42023809523809524</v>
      </c>
    </row>
    <row r="17" spans="1:89" x14ac:dyDescent="0.25">
      <c r="A17" t="s">
        <v>15</v>
      </c>
      <c r="B17" t="s">
        <v>56</v>
      </c>
      <c r="C17">
        <v>14504</v>
      </c>
      <c r="D17" s="3">
        <v>400</v>
      </c>
      <c r="E17" s="4">
        <v>14</v>
      </c>
      <c r="F17" s="3">
        <v>-130</v>
      </c>
      <c r="G17" s="4">
        <v>7</v>
      </c>
      <c r="H17" s="3">
        <v>200</v>
      </c>
      <c r="I17" s="4">
        <v>16</v>
      </c>
      <c r="J17" s="3" t="s">
        <v>189</v>
      </c>
      <c r="K17" s="4">
        <v>20</v>
      </c>
      <c r="L17" s="3" t="s">
        <v>194</v>
      </c>
      <c r="M17" s="4">
        <v>6</v>
      </c>
      <c r="N17" s="3" t="s">
        <v>197</v>
      </c>
      <c r="O17" s="4">
        <v>6</v>
      </c>
      <c r="P17" s="3">
        <v>150</v>
      </c>
      <c r="Q17" s="4">
        <v>14</v>
      </c>
      <c r="R17" s="3">
        <v>-150</v>
      </c>
      <c r="S17" s="4">
        <v>0</v>
      </c>
      <c r="T17" s="3">
        <v>-50</v>
      </c>
      <c r="U17" s="4">
        <v>9</v>
      </c>
      <c r="V17" s="3">
        <v>-100</v>
      </c>
      <c r="W17" s="4">
        <v>4</v>
      </c>
      <c r="X17" s="3">
        <v>-50</v>
      </c>
      <c r="Y17" s="4">
        <v>19</v>
      </c>
      <c r="Z17" s="3">
        <v>150</v>
      </c>
      <c r="AA17" s="4">
        <v>19</v>
      </c>
      <c r="AB17" s="3" t="s">
        <v>197</v>
      </c>
      <c r="AC17" s="4">
        <v>0</v>
      </c>
      <c r="AD17" s="3" t="s">
        <v>178</v>
      </c>
      <c r="AE17" s="4">
        <v>0</v>
      </c>
      <c r="AF17" s="3" t="s">
        <v>183</v>
      </c>
      <c r="AG17" s="4">
        <v>11</v>
      </c>
      <c r="AH17" s="3">
        <v>-620</v>
      </c>
      <c r="AI17" s="4">
        <v>13</v>
      </c>
      <c r="AJ17" s="3">
        <v>-100</v>
      </c>
      <c r="AK17" s="4">
        <v>4</v>
      </c>
      <c r="AL17" s="3">
        <v>-120</v>
      </c>
      <c r="AM17" s="4">
        <v>11</v>
      </c>
      <c r="AN17" s="3">
        <v>-50</v>
      </c>
      <c r="AO17" s="4">
        <v>7</v>
      </c>
      <c r="AP17" s="3">
        <v>680</v>
      </c>
      <c r="AQ17" s="4">
        <v>13</v>
      </c>
      <c r="AR17" s="3">
        <v>-400</v>
      </c>
      <c r="AS17" s="4">
        <v>11</v>
      </c>
      <c r="AT17" s="3">
        <v>130</v>
      </c>
      <c r="AU17" s="4">
        <v>8</v>
      </c>
      <c r="AV17" s="3">
        <v>-100</v>
      </c>
      <c r="AW17" s="4">
        <v>9</v>
      </c>
      <c r="AX17" s="3">
        <v>-430</v>
      </c>
      <c r="AY17" s="4">
        <v>8</v>
      </c>
      <c r="AZ17" s="3" t="s">
        <v>221</v>
      </c>
      <c r="BA17" s="4">
        <v>8</v>
      </c>
      <c r="BB17" s="3" t="s">
        <v>183</v>
      </c>
      <c r="BC17" s="4">
        <v>12</v>
      </c>
      <c r="BD17" s="3" t="s">
        <v>186</v>
      </c>
      <c r="BE17" s="4">
        <v>5</v>
      </c>
      <c r="BF17" s="3" t="s">
        <v>180</v>
      </c>
      <c r="BG17" s="4">
        <v>20</v>
      </c>
      <c r="BH17" s="3" t="s">
        <v>227</v>
      </c>
      <c r="BI17" s="4">
        <v>4</v>
      </c>
      <c r="BJ17" s="3" t="s">
        <v>232</v>
      </c>
      <c r="BK17">
        <v>9</v>
      </c>
      <c r="BL17" s="3" t="s">
        <v>241</v>
      </c>
      <c r="BM17" s="4">
        <v>15</v>
      </c>
      <c r="BN17" s="3" t="s">
        <v>242</v>
      </c>
      <c r="BO17" s="4">
        <v>6</v>
      </c>
      <c r="BP17" s="3" t="s">
        <v>237</v>
      </c>
      <c r="BQ17" s="4">
        <v>16</v>
      </c>
      <c r="BR17" s="3">
        <v>660</v>
      </c>
      <c r="BS17" s="4">
        <v>15</v>
      </c>
      <c r="BT17" s="3">
        <v>420</v>
      </c>
      <c r="BU17" s="4">
        <v>19</v>
      </c>
      <c r="BV17" s="3">
        <v>600</v>
      </c>
      <c r="BW17" s="4">
        <v>14</v>
      </c>
      <c r="BX17" s="3">
        <v>-170</v>
      </c>
      <c r="BY17" s="4">
        <v>5</v>
      </c>
      <c r="BZ17" s="3">
        <v>200</v>
      </c>
      <c r="CA17" s="4">
        <v>3</v>
      </c>
      <c r="CB17" s="3">
        <v>-600</v>
      </c>
      <c r="CC17" s="4">
        <v>4</v>
      </c>
      <c r="CD17" s="3">
        <v>-140</v>
      </c>
      <c r="CE17" s="4">
        <v>6</v>
      </c>
      <c r="CF17" s="3">
        <v>-100</v>
      </c>
      <c r="CG17" s="4">
        <v>7</v>
      </c>
      <c r="CH17" s="3">
        <v>-140</v>
      </c>
      <c r="CI17" s="4">
        <v>6</v>
      </c>
      <c r="CJ17">
        <f>SUM(E17+G17+I17+K17+M17+O17+Q17+S17+U17+W17+Y17+AA17+AC17+AE17+AG17+AI17+AK17+AM17+AO17+AQ17+AS17+AU17+AW17+AY17+BA17+BC17+BE17+BG17+BI17+BK17+BM17+BO17+BQ17+BS17+BU17+BW17+BY17+CA17+CC17+CE17+CG17+CI17)</f>
        <v>403</v>
      </c>
      <c r="CK17" s="15">
        <f t="shared" si="0"/>
        <v>0.47976190476190478</v>
      </c>
    </row>
    <row r="18" spans="1:89" x14ac:dyDescent="0.25">
      <c r="A18" t="s">
        <v>16</v>
      </c>
      <c r="B18" t="s">
        <v>57</v>
      </c>
      <c r="C18">
        <v>8354</v>
      </c>
      <c r="D18" s="3">
        <v>420</v>
      </c>
      <c r="E18" s="4">
        <v>15</v>
      </c>
      <c r="F18" s="3">
        <v>300</v>
      </c>
      <c r="G18" s="4">
        <v>18</v>
      </c>
      <c r="H18" s="3">
        <v>-500</v>
      </c>
      <c r="I18" s="4">
        <v>0</v>
      </c>
      <c r="J18" s="3">
        <v>-170</v>
      </c>
      <c r="K18" s="4">
        <v>9</v>
      </c>
      <c r="L18" s="3">
        <v>150</v>
      </c>
      <c r="M18" s="4">
        <v>19</v>
      </c>
      <c r="N18" s="3">
        <v>-100</v>
      </c>
      <c r="O18" s="4">
        <v>3</v>
      </c>
      <c r="P18" s="3" t="s">
        <v>191</v>
      </c>
      <c r="Q18" s="4">
        <v>6</v>
      </c>
      <c r="R18" s="3" t="s">
        <v>201</v>
      </c>
      <c r="S18" s="4">
        <v>17</v>
      </c>
      <c r="T18" s="3" t="s">
        <v>179</v>
      </c>
      <c r="U18" s="4">
        <v>11</v>
      </c>
      <c r="V18" s="3">
        <v>690</v>
      </c>
      <c r="W18" s="4">
        <v>12</v>
      </c>
      <c r="X18" s="3">
        <v>-480</v>
      </c>
      <c r="Y18" s="4">
        <v>0</v>
      </c>
      <c r="Z18" s="3">
        <v>90</v>
      </c>
      <c r="AA18" s="4">
        <v>16</v>
      </c>
      <c r="AB18" s="3">
        <v>-800</v>
      </c>
      <c r="AC18" s="4">
        <v>0</v>
      </c>
      <c r="AD18" s="3">
        <v>-150</v>
      </c>
      <c r="AE18" s="4">
        <v>6</v>
      </c>
      <c r="AF18" s="3">
        <v>-130</v>
      </c>
      <c r="AG18" s="4">
        <v>4</v>
      </c>
      <c r="AH18" s="3" t="s">
        <v>200</v>
      </c>
      <c r="AI18" s="4">
        <v>16</v>
      </c>
      <c r="AJ18" s="3" t="s">
        <v>190</v>
      </c>
      <c r="AK18" s="4">
        <v>10</v>
      </c>
      <c r="AL18" s="3" t="s">
        <v>205</v>
      </c>
      <c r="AM18" s="4">
        <v>9</v>
      </c>
      <c r="AN18" s="3">
        <v>140</v>
      </c>
      <c r="AO18" s="4">
        <v>15</v>
      </c>
      <c r="AP18" s="3">
        <v>680</v>
      </c>
      <c r="AQ18" s="4">
        <v>13</v>
      </c>
      <c r="AR18" s="3">
        <v>-550</v>
      </c>
      <c r="AS18" s="4">
        <v>0</v>
      </c>
      <c r="AT18" s="3">
        <v>150</v>
      </c>
      <c r="AU18" s="4">
        <v>15</v>
      </c>
      <c r="AV18" s="3">
        <v>620</v>
      </c>
      <c r="AW18" s="4">
        <v>14</v>
      </c>
      <c r="AX18" s="3">
        <v>-460</v>
      </c>
      <c r="AY18" s="4">
        <v>0</v>
      </c>
      <c r="AZ18" s="3">
        <v>-50</v>
      </c>
      <c r="BA18" s="4">
        <v>3</v>
      </c>
      <c r="BB18" s="3">
        <v>-200</v>
      </c>
      <c r="BC18" s="4">
        <v>2</v>
      </c>
      <c r="BD18" s="3">
        <v>-200</v>
      </c>
      <c r="BE18" s="4">
        <v>2</v>
      </c>
      <c r="BF18" s="3" t="s">
        <v>183</v>
      </c>
      <c r="BG18" s="4">
        <v>17</v>
      </c>
      <c r="BH18" s="3" t="s">
        <v>227</v>
      </c>
      <c r="BI18" s="4">
        <v>4</v>
      </c>
      <c r="BJ18" s="3" t="s">
        <v>236</v>
      </c>
      <c r="BK18">
        <v>3</v>
      </c>
      <c r="BL18" s="3" t="s">
        <v>239</v>
      </c>
      <c r="BM18" s="4">
        <v>3</v>
      </c>
      <c r="BN18" s="3" t="s">
        <v>244</v>
      </c>
      <c r="BO18" s="4">
        <v>12</v>
      </c>
      <c r="BP18" s="3" t="s">
        <v>249</v>
      </c>
      <c r="BQ18" s="4">
        <v>4</v>
      </c>
      <c r="BR18" s="3" t="s">
        <v>231</v>
      </c>
      <c r="BS18" s="4">
        <v>5</v>
      </c>
      <c r="BT18" s="3" t="s">
        <v>256</v>
      </c>
      <c r="BU18" s="4">
        <v>5</v>
      </c>
      <c r="BV18" s="3" t="s">
        <v>239</v>
      </c>
      <c r="BW18" s="4">
        <v>3</v>
      </c>
      <c r="BX18" s="3">
        <v>1370</v>
      </c>
      <c r="BY18" s="4">
        <v>18</v>
      </c>
      <c r="BZ18" s="3">
        <v>450</v>
      </c>
      <c r="CA18" s="4">
        <v>14</v>
      </c>
      <c r="CB18" s="3">
        <v>-120</v>
      </c>
      <c r="CC18" s="4">
        <v>16</v>
      </c>
      <c r="CD18" s="3">
        <v>-50</v>
      </c>
      <c r="CE18" s="4">
        <v>18</v>
      </c>
      <c r="CF18" s="3">
        <v>-50</v>
      </c>
      <c r="CG18" s="4">
        <v>11</v>
      </c>
      <c r="CH18" s="3">
        <v>100</v>
      </c>
      <c r="CI18" s="4">
        <v>16</v>
      </c>
      <c r="CJ18">
        <f>SUM(E18+G18+I18+K18+M18+O18+Q18+S18+U18+W18+Y18+AA18+AC18+AE18+AG18+AI18+AK18+AM18+AO18+AQ18+AS18+AU18+AW18+AY18+BA18+BC18+BE18+BG18+BI18+BK18+BM18+BO18+BQ18+BS18+BU18+BW18+BY18+CA18+CC18+CE18+CG18+CI18)</f>
        <v>384</v>
      </c>
      <c r="CK18" s="15">
        <f t="shared" si="0"/>
        <v>0.45714285714285713</v>
      </c>
    </row>
    <row r="19" spans="1:89" x14ac:dyDescent="0.25">
      <c r="A19" t="s">
        <v>17</v>
      </c>
      <c r="B19" t="s">
        <v>58</v>
      </c>
      <c r="C19">
        <v>83573</v>
      </c>
      <c r="D19" s="3" t="s">
        <v>250</v>
      </c>
      <c r="E19" s="4">
        <v>6</v>
      </c>
      <c r="F19" s="3" t="s">
        <v>253</v>
      </c>
      <c r="G19" s="4">
        <v>13</v>
      </c>
      <c r="H19" s="3" t="s">
        <v>177</v>
      </c>
      <c r="I19" s="4">
        <v>4</v>
      </c>
      <c r="J19" s="3">
        <v>200</v>
      </c>
      <c r="K19" s="4">
        <v>18</v>
      </c>
      <c r="L19" s="3">
        <v>120</v>
      </c>
      <c r="M19" s="4">
        <v>14</v>
      </c>
      <c r="N19" s="3">
        <v>-100</v>
      </c>
      <c r="O19" s="4">
        <v>3</v>
      </c>
      <c r="P19" s="3">
        <v>100</v>
      </c>
      <c r="Q19" s="4">
        <v>8</v>
      </c>
      <c r="R19" s="3">
        <v>-100</v>
      </c>
      <c r="S19" s="4">
        <v>14</v>
      </c>
      <c r="T19" s="3">
        <v>-300</v>
      </c>
      <c r="U19" s="4">
        <v>0</v>
      </c>
      <c r="V19" s="3" t="s">
        <v>206</v>
      </c>
      <c r="W19" s="4">
        <v>8</v>
      </c>
      <c r="X19" s="3" t="s">
        <v>208</v>
      </c>
      <c r="Y19" s="4">
        <v>8</v>
      </c>
      <c r="Z19" s="3" t="s">
        <v>174</v>
      </c>
      <c r="AA19" s="4">
        <v>17</v>
      </c>
      <c r="AB19" s="3">
        <v>140</v>
      </c>
      <c r="AC19" s="4">
        <v>20</v>
      </c>
      <c r="AD19" s="3">
        <v>250</v>
      </c>
      <c r="AE19" s="4">
        <v>20</v>
      </c>
      <c r="AF19" s="3">
        <v>-100</v>
      </c>
      <c r="AG19" s="4">
        <v>9</v>
      </c>
      <c r="AH19" s="3">
        <v>-620</v>
      </c>
      <c r="AI19" s="4">
        <v>13</v>
      </c>
      <c r="AJ19" s="3">
        <v>-100</v>
      </c>
      <c r="AK19" s="4">
        <v>4</v>
      </c>
      <c r="AL19" s="3">
        <v>-120</v>
      </c>
      <c r="AM19" s="4">
        <v>11</v>
      </c>
      <c r="AN19" s="3" t="s">
        <v>179</v>
      </c>
      <c r="AO19" s="4">
        <v>13</v>
      </c>
      <c r="AP19" s="3" t="s">
        <v>216</v>
      </c>
      <c r="AQ19" s="4">
        <v>7</v>
      </c>
      <c r="AR19" s="3" t="s">
        <v>212</v>
      </c>
      <c r="AS19" s="4">
        <v>9</v>
      </c>
      <c r="AT19" s="3">
        <v>130</v>
      </c>
      <c r="AU19" s="4">
        <v>8</v>
      </c>
      <c r="AV19" s="3">
        <v>620</v>
      </c>
      <c r="AW19" s="4">
        <v>14</v>
      </c>
      <c r="AX19" s="3">
        <v>-430</v>
      </c>
      <c r="AY19" s="4">
        <v>8</v>
      </c>
      <c r="AZ19" s="3">
        <v>200</v>
      </c>
      <c r="BA19" s="4">
        <v>18</v>
      </c>
      <c r="BB19" s="3">
        <v>-100</v>
      </c>
      <c r="BC19" s="4">
        <v>8</v>
      </c>
      <c r="BD19" s="3">
        <v>50</v>
      </c>
      <c r="BE19" s="4">
        <v>9</v>
      </c>
      <c r="BF19" s="3">
        <v>140</v>
      </c>
      <c r="BG19" s="4">
        <v>16</v>
      </c>
      <c r="BH19" s="3">
        <v>-110</v>
      </c>
      <c r="BI19" s="4">
        <v>0</v>
      </c>
      <c r="BJ19" s="3">
        <v>50</v>
      </c>
      <c r="BK19">
        <v>20</v>
      </c>
      <c r="BL19" s="3" t="s">
        <v>239</v>
      </c>
      <c r="BM19" s="4">
        <v>3</v>
      </c>
      <c r="BN19" s="3" t="s">
        <v>242</v>
      </c>
      <c r="BO19" s="4">
        <v>6</v>
      </c>
      <c r="BP19" s="3" t="s">
        <v>237</v>
      </c>
      <c r="BQ19" s="4">
        <v>16</v>
      </c>
      <c r="BR19" s="3" t="s">
        <v>227</v>
      </c>
      <c r="BS19" s="4">
        <v>13</v>
      </c>
      <c r="BT19" s="3" t="s">
        <v>237</v>
      </c>
      <c r="BU19" s="4">
        <v>20</v>
      </c>
      <c r="BV19" s="3" t="s">
        <v>239</v>
      </c>
      <c r="BW19" s="4">
        <v>3</v>
      </c>
      <c r="BX19" s="3" t="s">
        <v>227</v>
      </c>
      <c r="BY19" s="4">
        <v>5</v>
      </c>
      <c r="BZ19" s="3" t="s">
        <v>262</v>
      </c>
      <c r="CA19" s="4">
        <v>6</v>
      </c>
      <c r="CB19" s="3" t="s">
        <v>245</v>
      </c>
      <c r="CC19" s="4">
        <v>16</v>
      </c>
      <c r="CD19" s="3">
        <v>-140</v>
      </c>
      <c r="CE19" s="4">
        <v>6</v>
      </c>
      <c r="CF19" s="3">
        <v>-50</v>
      </c>
      <c r="CG19" s="4">
        <v>11</v>
      </c>
      <c r="CH19" s="3">
        <v>-140</v>
      </c>
      <c r="CI19" s="4">
        <v>6</v>
      </c>
      <c r="CJ19">
        <f>SUM(E19+G19+I19+K19+M19+O19+Q19+S19+U19+W19+Y19+AA19+AC19+AE19+AG19+AI19+AK19+AM19+AO19+AQ19+AS19+AU19+AW19+AY19+BA19+BC19+BE19+BG19+BI19+BK19+BM19+BO19+BQ19+BS19+BU19+BW19+BY19+CA19+CC19+CE19+CG19+CI19)</f>
        <v>431</v>
      </c>
      <c r="CK19" s="15">
        <f t="shared" si="0"/>
        <v>0.51309523809523805</v>
      </c>
    </row>
    <row r="20" spans="1:89" x14ac:dyDescent="0.25">
      <c r="A20" t="s">
        <v>18</v>
      </c>
      <c r="B20" t="s">
        <v>215</v>
      </c>
      <c r="C20">
        <v>36293</v>
      </c>
      <c r="D20" s="3">
        <v>400</v>
      </c>
      <c r="E20" s="4">
        <v>14</v>
      </c>
      <c r="F20" s="3">
        <v>-130</v>
      </c>
      <c r="G20" s="4">
        <v>7</v>
      </c>
      <c r="H20" s="3">
        <v>200</v>
      </c>
      <c r="I20" s="4">
        <v>16</v>
      </c>
      <c r="J20" s="3" t="s">
        <v>187</v>
      </c>
      <c r="K20" s="4">
        <v>11</v>
      </c>
      <c r="L20" s="3" t="s">
        <v>191</v>
      </c>
      <c r="M20" s="4">
        <v>1</v>
      </c>
      <c r="N20" s="3" t="s">
        <v>183</v>
      </c>
      <c r="O20" s="4">
        <v>17</v>
      </c>
      <c r="P20" s="3">
        <v>100</v>
      </c>
      <c r="Q20" s="4">
        <v>8</v>
      </c>
      <c r="R20" s="3">
        <v>-130</v>
      </c>
      <c r="S20" s="4">
        <v>8</v>
      </c>
      <c r="T20" s="3">
        <v>-50</v>
      </c>
      <c r="U20" s="4">
        <v>9</v>
      </c>
      <c r="V20" s="3">
        <v>660</v>
      </c>
      <c r="W20" s="4">
        <v>8</v>
      </c>
      <c r="X20" s="3">
        <v>-50</v>
      </c>
      <c r="Y20" s="4">
        <v>19</v>
      </c>
      <c r="Z20" s="3">
        <v>-140</v>
      </c>
      <c r="AA20" s="4">
        <v>7</v>
      </c>
      <c r="AB20" s="3" t="s">
        <v>190</v>
      </c>
      <c r="AC20" s="4">
        <v>3</v>
      </c>
      <c r="AD20" s="3" t="s">
        <v>169</v>
      </c>
      <c r="AE20" s="4">
        <v>14</v>
      </c>
      <c r="AF20" s="3" t="s">
        <v>197</v>
      </c>
      <c r="AG20" s="4">
        <v>5</v>
      </c>
      <c r="AH20" s="3">
        <v>-630</v>
      </c>
      <c r="AI20" s="4">
        <v>4</v>
      </c>
      <c r="AJ20" s="3">
        <v>110</v>
      </c>
      <c r="AK20" s="4">
        <v>10</v>
      </c>
      <c r="AL20" s="3">
        <v>-120</v>
      </c>
      <c r="AM20" s="4">
        <v>11</v>
      </c>
      <c r="AN20" s="3">
        <v>140</v>
      </c>
      <c r="AO20" s="4">
        <v>15</v>
      </c>
      <c r="AP20" s="3">
        <v>680</v>
      </c>
      <c r="AQ20" s="4">
        <v>13</v>
      </c>
      <c r="AR20" s="3">
        <v>-550</v>
      </c>
      <c r="AS20" s="4">
        <v>0</v>
      </c>
      <c r="AT20" s="3" t="s">
        <v>184</v>
      </c>
      <c r="AU20" s="4">
        <v>1</v>
      </c>
      <c r="AV20" s="3" t="s">
        <v>217</v>
      </c>
      <c r="AW20" s="4">
        <v>2</v>
      </c>
      <c r="AX20" s="3" t="s">
        <v>219</v>
      </c>
      <c r="AY20" s="4">
        <v>12</v>
      </c>
      <c r="AZ20" s="3">
        <v>-50</v>
      </c>
      <c r="BA20" s="4">
        <v>3</v>
      </c>
      <c r="BB20" s="3">
        <v>-100</v>
      </c>
      <c r="BC20" s="4">
        <v>8</v>
      </c>
      <c r="BD20" s="3">
        <v>-50</v>
      </c>
      <c r="BE20" s="4">
        <v>5</v>
      </c>
      <c r="BF20" s="3">
        <v>120</v>
      </c>
      <c r="BG20" s="4">
        <v>10</v>
      </c>
      <c r="BH20" s="3">
        <v>130</v>
      </c>
      <c r="BI20" s="4">
        <v>2</v>
      </c>
      <c r="BJ20" s="3">
        <v>-50</v>
      </c>
      <c r="BK20">
        <v>17</v>
      </c>
      <c r="BL20" s="3">
        <v>170</v>
      </c>
      <c r="BM20" s="4">
        <v>5</v>
      </c>
      <c r="BN20" s="3">
        <v>100</v>
      </c>
      <c r="BO20" s="4">
        <v>14</v>
      </c>
      <c r="BP20" s="3">
        <v>-100</v>
      </c>
      <c r="BQ20" s="4">
        <v>4</v>
      </c>
      <c r="BR20" s="3" t="s">
        <v>241</v>
      </c>
      <c r="BS20" s="4">
        <v>16</v>
      </c>
      <c r="BT20" s="3" t="s">
        <v>230</v>
      </c>
      <c r="BU20" s="4">
        <v>14</v>
      </c>
      <c r="BV20" s="3" t="s">
        <v>230</v>
      </c>
      <c r="BW20" s="4">
        <v>8</v>
      </c>
      <c r="BX20" s="3" t="s">
        <v>238</v>
      </c>
      <c r="BY20" s="4">
        <v>18</v>
      </c>
      <c r="BZ20" s="3" t="s">
        <v>251</v>
      </c>
      <c r="CA20" s="4">
        <v>17</v>
      </c>
      <c r="CB20" s="3" t="s">
        <v>264</v>
      </c>
      <c r="CC20" s="4">
        <v>2</v>
      </c>
      <c r="CD20" s="3" t="s">
        <v>235</v>
      </c>
      <c r="CE20" s="4">
        <v>0</v>
      </c>
      <c r="CF20" s="3" t="s">
        <v>255</v>
      </c>
      <c r="CG20" s="4">
        <v>18</v>
      </c>
      <c r="CH20" s="3" t="s">
        <v>228</v>
      </c>
      <c r="CI20" s="4">
        <v>0</v>
      </c>
      <c r="CJ20">
        <f>SUM(E20+G20+I20+K20+M20+O20+Q20+S20+U20+W20+Y20+AA20+AC20+AE20+AG20+AI20+AK20+AM20+AO20+AQ20+AS20+AU20+AW20+AY20+BA20+BC20+BE20+BG20+BI20+BK20+BM20+BO20+BQ20+BS20+BU20+BW20+BY20+CA20+CC20+CE20+CG20+CI20)</f>
        <v>376</v>
      </c>
      <c r="CK20" s="15">
        <f t="shared" si="0"/>
        <v>0.44761904761904764</v>
      </c>
    </row>
    <row r="21" spans="1:89" x14ac:dyDescent="0.25">
      <c r="A21" t="s">
        <v>19</v>
      </c>
      <c r="B21" t="s">
        <v>59</v>
      </c>
      <c r="C21">
        <v>9852</v>
      </c>
      <c r="D21" s="3" t="s">
        <v>225</v>
      </c>
      <c r="E21" s="4">
        <v>16</v>
      </c>
      <c r="F21" s="3" t="s">
        <v>242</v>
      </c>
      <c r="G21" s="4">
        <v>4</v>
      </c>
      <c r="H21" s="3" t="s">
        <v>179</v>
      </c>
      <c r="I21" s="4">
        <v>8</v>
      </c>
      <c r="J21" s="3">
        <v>-170</v>
      </c>
      <c r="K21" s="4">
        <v>9</v>
      </c>
      <c r="L21" s="3">
        <v>150</v>
      </c>
      <c r="M21" s="4">
        <v>19</v>
      </c>
      <c r="N21" s="3">
        <v>-100</v>
      </c>
      <c r="O21" s="4">
        <v>3</v>
      </c>
      <c r="P21" s="3" t="s">
        <v>186</v>
      </c>
      <c r="Q21" s="4">
        <v>12</v>
      </c>
      <c r="R21" s="3" t="s">
        <v>183</v>
      </c>
      <c r="S21" s="4">
        <v>6</v>
      </c>
      <c r="T21" s="3" t="s">
        <v>182</v>
      </c>
      <c r="U21" s="4">
        <v>20</v>
      </c>
      <c r="V21" s="3">
        <v>1440</v>
      </c>
      <c r="W21" s="4">
        <v>18</v>
      </c>
      <c r="X21" s="3">
        <v>-200</v>
      </c>
      <c r="Y21" s="4">
        <v>16</v>
      </c>
      <c r="Z21" s="3">
        <v>-110</v>
      </c>
      <c r="AA21" s="4">
        <v>12</v>
      </c>
      <c r="AB21" s="3">
        <v>110</v>
      </c>
      <c r="AC21" s="4">
        <v>17</v>
      </c>
      <c r="AD21" s="3">
        <v>-120</v>
      </c>
      <c r="AE21" s="4">
        <v>11</v>
      </c>
      <c r="AF21" s="3">
        <v>140</v>
      </c>
      <c r="AG21" s="4">
        <v>15</v>
      </c>
      <c r="AH21" s="3" t="s">
        <v>188</v>
      </c>
      <c r="AI21" s="4">
        <v>7</v>
      </c>
      <c r="AJ21" s="3" t="s">
        <v>183</v>
      </c>
      <c r="AK21" s="4">
        <v>16</v>
      </c>
      <c r="AL21" s="3" t="s">
        <v>174</v>
      </c>
      <c r="AM21" s="4">
        <v>14</v>
      </c>
      <c r="AN21" s="3">
        <v>-50</v>
      </c>
      <c r="AO21" s="4">
        <v>7</v>
      </c>
      <c r="AP21" s="3">
        <v>680</v>
      </c>
      <c r="AQ21" s="4">
        <v>13</v>
      </c>
      <c r="AR21" s="3">
        <v>-400</v>
      </c>
      <c r="AS21" s="4">
        <v>11</v>
      </c>
      <c r="AT21" s="3">
        <v>130</v>
      </c>
      <c r="AU21" s="4">
        <v>8</v>
      </c>
      <c r="AV21" s="3">
        <v>620</v>
      </c>
      <c r="AW21" s="4">
        <v>14</v>
      </c>
      <c r="AX21" s="3">
        <v>-430</v>
      </c>
      <c r="AY21" s="4">
        <v>8</v>
      </c>
      <c r="AZ21" s="3" t="s">
        <v>221</v>
      </c>
      <c r="BA21" s="4">
        <v>8</v>
      </c>
      <c r="BB21" s="3" t="s">
        <v>183</v>
      </c>
      <c r="BC21" s="4">
        <v>12</v>
      </c>
      <c r="BD21" s="3" t="s">
        <v>186</v>
      </c>
      <c r="BE21" s="4">
        <v>5</v>
      </c>
      <c r="BF21" s="3">
        <v>140</v>
      </c>
      <c r="BG21" s="4">
        <v>16</v>
      </c>
      <c r="BH21" s="3">
        <v>600</v>
      </c>
      <c r="BI21" s="4">
        <v>16</v>
      </c>
      <c r="BJ21" s="3">
        <v>-420</v>
      </c>
      <c r="BK21">
        <v>0</v>
      </c>
      <c r="BL21" s="3">
        <v>630</v>
      </c>
      <c r="BM21" s="4">
        <v>17</v>
      </c>
      <c r="BN21" s="3">
        <v>100</v>
      </c>
      <c r="BO21" s="4">
        <v>14</v>
      </c>
      <c r="BP21" s="3">
        <v>-150</v>
      </c>
      <c r="BQ21" s="4">
        <v>0</v>
      </c>
      <c r="BR21" s="3">
        <v>660</v>
      </c>
      <c r="BS21" s="4">
        <v>15</v>
      </c>
      <c r="BT21" s="3">
        <v>230</v>
      </c>
      <c r="BU21" s="4">
        <v>15</v>
      </c>
      <c r="BV21" s="3">
        <v>630</v>
      </c>
      <c r="BW21" s="4">
        <v>17</v>
      </c>
      <c r="BX21" s="3" t="s">
        <v>234</v>
      </c>
      <c r="BY21" s="4">
        <v>15</v>
      </c>
      <c r="BZ21" s="3" t="s">
        <v>251</v>
      </c>
      <c r="CA21" s="4">
        <v>17</v>
      </c>
      <c r="CB21" s="3" t="s">
        <v>245</v>
      </c>
      <c r="CC21" s="4">
        <v>16</v>
      </c>
      <c r="CD21" s="3" t="s">
        <v>233</v>
      </c>
      <c r="CE21" s="4">
        <v>14</v>
      </c>
      <c r="CF21" s="3" t="s">
        <v>237</v>
      </c>
      <c r="CG21" s="4">
        <v>13</v>
      </c>
      <c r="CH21" s="3" t="s">
        <v>233</v>
      </c>
      <c r="CI21" s="4">
        <v>14</v>
      </c>
      <c r="CJ21">
        <f>SUM(E21+G21+I21+K21+M21+O21+Q21+S21+U21+W21+Y21+AA21+AC21+AE21+AG21+AI21+AK21+AM21+AO21+AQ21+AS21+AU21+AW21+AY21+BA21+BC21+BE21+BG21+BI21+BK21+BM21+BO21+BQ21+BS21+BU21+BW21+BY21+CA21+CC21+CE21+CG21+CI21)</f>
        <v>508</v>
      </c>
      <c r="CK21" s="15">
        <f t="shared" si="0"/>
        <v>0.60476190476190472</v>
      </c>
    </row>
    <row r="22" spans="1:89" x14ac:dyDescent="0.25">
      <c r="A22" t="s">
        <v>20</v>
      </c>
      <c r="B22" t="s">
        <v>60</v>
      </c>
      <c r="C22">
        <v>85703</v>
      </c>
      <c r="D22" s="3">
        <v>170</v>
      </c>
      <c r="E22" s="4">
        <v>11</v>
      </c>
      <c r="F22" s="3">
        <v>-500</v>
      </c>
      <c r="G22" s="4">
        <v>0</v>
      </c>
      <c r="H22" s="3">
        <v>-300</v>
      </c>
      <c r="I22" s="4">
        <v>2</v>
      </c>
      <c r="J22" s="3" t="s">
        <v>184</v>
      </c>
      <c r="K22" s="4">
        <v>0</v>
      </c>
      <c r="L22" s="3" t="s">
        <v>191</v>
      </c>
      <c r="M22" s="4">
        <v>1</v>
      </c>
      <c r="N22" s="3" t="s">
        <v>197</v>
      </c>
      <c r="O22" s="4">
        <v>6</v>
      </c>
      <c r="P22" s="3">
        <v>100</v>
      </c>
      <c r="Q22" s="4">
        <v>8</v>
      </c>
      <c r="R22" s="3">
        <v>-100</v>
      </c>
      <c r="S22" s="4">
        <v>14</v>
      </c>
      <c r="T22" s="3">
        <v>-300</v>
      </c>
      <c r="U22" s="4">
        <v>0</v>
      </c>
      <c r="V22" s="3" t="s">
        <v>198</v>
      </c>
      <c r="W22" s="4">
        <v>12</v>
      </c>
      <c r="X22" s="3" t="s">
        <v>179</v>
      </c>
      <c r="Y22" s="4">
        <v>1</v>
      </c>
      <c r="Z22" s="3" t="s">
        <v>201</v>
      </c>
      <c r="AA22" s="4">
        <v>13</v>
      </c>
      <c r="AB22" s="3">
        <v>-100</v>
      </c>
      <c r="AC22" s="4">
        <v>8</v>
      </c>
      <c r="AD22" s="3">
        <v>-90</v>
      </c>
      <c r="AE22" s="4">
        <v>15</v>
      </c>
      <c r="AF22" s="3">
        <v>-100</v>
      </c>
      <c r="AG22" s="4">
        <v>9</v>
      </c>
      <c r="AH22" s="3">
        <v>-620</v>
      </c>
      <c r="AI22" s="4">
        <v>13</v>
      </c>
      <c r="AJ22" s="3">
        <v>400</v>
      </c>
      <c r="AK22" s="4">
        <v>16</v>
      </c>
      <c r="AL22" s="3">
        <v>-100</v>
      </c>
      <c r="AM22" s="4">
        <v>17</v>
      </c>
      <c r="AN22" s="3" t="s">
        <v>197</v>
      </c>
      <c r="AO22" s="4">
        <v>5</v>
      </c>
      <c r="AP22" s="3" t="s">
        <v>216</v>
      </c>
      <c r="AQ22" s="4">
        <v>7</v>
      </c>
      <c r="AR22" s="3" t="s">
        <v>219</v>
      </c>
      <c r="AS22" s="4">
        <v>13</v>
      </c>
      <c r="AT22" s="3">
        <v>400</v>
      </c>
      <c r="AU22" s="4">
        <v>19</v>
      </c>
      <c r="AV22" s="3">
        <v>650</v>
      </c>
      <c r="AW22" s="4">
        <v>18</v>
      </c>
      <c r="AX22" s="3">
        <v>-430</v>
      </c>
      <c r="AY22" s="4">
        <v>8</v>
      </c>
      <c r="AZ22" s="3">
        <v>-50</v>
      </c>
      <c r="BA22" s="4">
        <v>3</v>
      </c>
      <c r="BB22" s="3">
        <v>-100</v>
      </c>
      <c r="BC22" s="4">
        <v>8</v>
      </c>
      <c r="BD22" s="3">
        <v>-50</v>
      </c>
      <c r="BE22" s="4">
        <v>5</v>
      </c>
      <c r="BF22" s="3" t="s">
        <v>183</v>
      </c>
      <c r="BG22" s="4">
        <v>17</v>
      </c>
      <c r="BH22" s="3" t="s">
        <v>227</v>
      </c>
      <c r="BI22" s="4">
        <v>4</v>
      </c>
      <c r="BJ22" s="3" t="s">
        <v>236</v>
      </c>
      <c r="BK22">
        <v>3</v>
      </c>
      <c r="BL22" s="3">
        <v>100</v>
      </c>
      <c r="BM22" s="4">
        <v>2</v>
      </c>
      <c r="BN22" s="3">
        <v>100</v>
      </c>
      <c r="BO22" s="4">
        <v>14</v>
      </c>
      <c r="BP22" s="3">
        <v>-50</v>
      </c>
      <c r="BQ22" s="4">
        <v>11</v>
      </c>
      <c r="BR22" s="3">
        <v>660</v>
      </c>
      <c r="BS22" s="4">
        <v>15</v>
      </c>
      <c r="BT22" s="3">
        <v>420</v>
      </c>
      <c r="BU22" s="4">
        <v>19</v>
      </c>
      <c r="BV22" s="3">
        <v>600</v>
      </c>
      <c r="BW22" s="4">
        <v>14</v>
      </c>
      <c r="BX22" s="3">
        <v>600</v>
      </c>
      <c r="BY22" s="4">
        <v>15</v>
      </c>
      <c r="BZ22" s="3">
        <v>450</v>
      </c>
      <c r="CA22" s="4">
        <v>14</v>
      </c>
      <c r="CB22" s="3">
        <v>-600</v>
      </c>
      <c r="CC22" s="4">
        <v>4</v>
      </c>
      <c r="CD22" s="3" t="s">
        <v>236</v>
      </c>
      <c r="CE22" s="4">
        <v>2</v>
      </c>
      <c r="CF22" s="3" t="s">
        <v>236</v>
      </c>
      <c r="CG22" s="4">
        <v>9</v>
      </c>
      <c r="CH22" s="3" t="s">
        <v>242</v>
      </c>
      <c r="CI22" s="4">
        <v>4</v>
      </c>
      <c r="CJ22">
        <f>SUM(E22+G22+I22+K22+M22+O22+Q22+S22+U22+W22+Y22+AA22+AC22+AE22+AG22+AI22+AK22+AM22+AO22+AQ22+AS22+AU22+AW22+AY22+BA22+BC22+BE22+BG22+BI22+BK22+BM22+BO22+BQ22+BS22+BU22+BW22+BY22+CA22+CC22+CE22+CG22+CI22)</f>
        <v>379</v>
      </c>
      <c r="CK22" s="15">
        <f t="shared" si="0"/>
        <v>0.4511904761904762</v>
      </c>
    </row>
    <row r="23" spans="1:89" x14ac:dyDescent="0.25">
      <c r="A23" t="s">
        <v>21</v>
      </c>
      <c r="B23" t="s">
        <v>61</v>
      </c>
      <c r="C23">
        <v>35461</v>
      </c>
      <c r="D23" s="3" t="s">
        <v>241</v>
      </c>
      <c r="E23" s="4">
        <v>9</v>
      </c>
      <c r="F23" s="3" t="s">
        <v>170</v>
      </c>
      <c r="G23" s="4">
        <v>20</v>
      </c>
      <c r="H23" s="3" t="s">
        <v>182</v>
      </c>
      <c r="I23" s="4">
        <v>18</v>
      </c>
      <c r="J23" s="3">
        <v>-620</v>
      </c>
      <c r="K23" s="4">
        <v>4</v>
      </c>
      <c r="L23" s="3">
        <v>50</v>
      </c>
      <c r="M23" s="4">
        <v>2</v>
      </c>
      <c r="N23" s="3">
        <v>110</v>
      </c>
      <c r="O23" s="4">
        <v>10</v>
      </c>
      <c r="P23" s="3" t="s">
        <v>174</v>
      </c>
      <c r="Q23" s="4">
        <v>20</v>
      </c>
      <c r="R23" s="3" t="s">
        <v>201</v>
      </c>
      <c r="S23" s="4">
        <v>17</v>
      </c>
      <c r="T23" s="3" t="s">
        <v>177</v>
      </c>
      <c r="U23" s="4">
        <v>0</v>
      </c>
      <c r="V23" s="3">
        <v>660</v>
      </c>
      <c r="W23" s="4">
        <v>8</v>
      </c>
      <c r="X23" s="3">
        <v>-50</v>
      </c>
      <c r="Y23" s="4">
        <v>19</v>
      </c>
      <c r="Z23" s="3">
        <v>-140</v>
      </c>
      <c r="AA23" s="4">
        <v>7</v>
      </c>
      <c r="AB23" s="3" t="s">
        <v>190</v>
      </c>
      <c r="AC23" s="4">
        <v>3</v>
      </c>
      <c r="AD23" s="3" t="s">
        <v>205</v>
      </c>
      <c r="AE23" s="4">
        <v>9</v>
      </c>
      <c r="AF23" s="3" t="s">
        <v>197</v>
      </c>
      <c r="AG23" s="4">
        <v>5</v>
      </c>
      <c r="AH23" s="3">
        <v>-620</v>
      </c>
      <c r="AI23" s="4">
        <v>13</v>
      </c>
      <c r="AJ23" s="3">
        <v>400</v>
      </c>
      <c r="AK23" s="4">
        <v>16</v>
      </c>
      <c r="AL23" s="3">
        <v>-300</v>
      </c>
      <c r="AM23" s="4">
        <v>1</v>
      </c>
      <c r="AN23" s="3">
        <v>140</v>
      </c>
      <c r="AO23" s="4">
        <v>15</v>
      </c>
      <c r="AP23" s="3">
        <v>680</v>
      </c>
      <c r="AQ23" s="4">
        <v>13</v>
      </c>
      <c r="AR23" s="3">
        <v>50</v>
      </c>
      <c r="AS23" s="4">
        <v>19</v>
      </c>
      <c r="AT23" s="3" t="s">
        <v>169</v>
      </c>
      <c r="AU23" s="4">
        <v>20</v>
      </c>
      <c r="AV23" s="3" t="s">
        <v>174</v>
      </c>
      <c r="AW23" s="4">
        <v>15</v>
      </c>
      <c r="AX23" s="3" t="s">
        <v>212</v>
      </c>
      <c r="AY23" s="4">
        <v>2</v>
      </c>
      <c r="AZ23" s="3">
        <v>130</v>
      </c>
      <c r="BA23" s="4">
        <v>12</v>
      </c>
      <c r="BB23" s="3">
        <v>-100</v>
      </c>
      <c r="BC23" s="4">
        <v>8</v>
      </c>
      <c r="BD23" s="3">
        <v>100</v>
      </c>
      <c r="BE23" s="4">
        <v>15</v>
      </c>
      <c r="BF23" s="3">
        <v>140</v>
      </c>
      <c r="BG23" s="4">
        <v>16</v>
      </c>
      <c r="BH23" s="3">
        <v>600</v>
      </c>
      <c r="BI23" s="4">
        <v>16</v>
      </c>
      <c r="BJ23" s="3">
        <v>-420</v>
      </c>
      <c r="BK23">
        <v>0</v>
      </c>
      <c r="BL23" s="3" t="s">
        <v>239</v>
      </c>
      <c r="BM23" s="4">
        <v>3</v>
      </c>
      <c r="BN23" s="3" t="s">
        <v>242</v>
      </c>
      <c r="BO23" s="4">
        <v>6</v>
      </c>
      <c r="BP23" s="3" t="s">
        <v>237</v>
      </c>
      <c r="BQ23" s="4">
        <v>16</v>
      </c>
      <c r="BR23" s="3">
        <v>-100</v>
      </c>
      <c r="BS23" s="4">
        <v>0</v>
      </c>
      <c r="BT23" s="3">
        <v>-50</v>
      </c>
      <c r="BU23" s="4">
        <v>3</v>
      </c>
      <c r="BV23" s="3">
        <v>-200</v>
      </c>
      <c r="BW23" s="4">
        <v>2</v>
      </c>
      <c r="BX23" s="3">
        <v>1370</v>
      </c>
      <c r="BY23" s="4">
        <v>18</v>
      </c>
      <c r="BZ23" s="3">
        <v>450</v>
      </c>
      <c r="CA23" s="4">
        <v>14</v>
      </c>
      <c r="CB23" s="3">
        <v>-120</v>
      </c>
      <c r="CC23" s="4">
        <v>16</v>
      </c>
      <c r="CD23" s="3">
        <v>50</v>
      </c>
      <c r="CE23" s="4">
        <v>20</v>
      </c>
      <c r="CF23" s="3">
        <v>-200</v>
      </c>
      <c r="CG23" s="4">
        <v>2</v>
      </c>
      <c r="CH23" s="3">
        <v>500</v>
      </c>
      <c r="CI23" s="4">
        <v>20</v>
      </c>
      <c r="CJ23">
        <f>SUM(E23+G23+I23+K23+M23+O23+Q23+S23+U23+W23+Y23+AA23+AC23+AE23+AG23+AI23+AK23+AM23+AO23+AQ23+AS23+AU23+AW23+AY23+BA23+BC23+BE23+BG23+BI23+BK23+BM23+BO23+BQ23+BS23+BU23+BW23+BY23+CA23+CC23+CE23+CG23+CI23)</f>
        <v>452</v>
      </c>
      <c r="CK23" s="15">
        <f t="shared" si="0"/>
        <v>0.53809523809523807</v>
      </c>
    </row>
    <row r="24" spans="1:89" x14ac:dyDescent="0.25">
      <c r="A24" t="s">
        <v>22</v>
      </c>
      <c r="B24" t="s">
        <v>62</v>
      </c>
      <c r="C24">
        <v>18774</v>
      </c>
      <c r="D24" s="3" t="s">
        <v>248</v>
      </c>
      <c r="E24" s="4">
        <v>5</v>
      </c>
      <c r="F24" s="3" t="s">
        <v>235</v>
      </c>
      <c r="G24" s="4">
        <v>8</v>
      </c>
      <c r="H24" s="3" t="s">
        <v>179</v>
      </c>
      <c r="I24" s="4">
        <v>8</v>
      </c>
      <c r="J24" s="3" t="s">
        <v>188</v>
      </c>
      <c r="K24" s="4">
        <v>16</v>
      </c>
      <c r="L24" s="3" t="s">
        <v>172</v>
      </c>
      <c r="M24" s="4">
        <v>18</v>
      </c>
      <c r="N24" s="3" t="s">
        <v>190</v>
      </c>
      <c r="O24" s="4">
        <v>10</v>
      </c>
      <c r="P24" s="3">
        <v>100</v>
      </c>
      <c r="Q24" s="4">
        <v>8</v>
      </c>
      <c r="R24" s="3">
        <v>-100</v>
      </c>
      <c r="S24" s="4">
        <v>14</v>
      </c>
      <c r="T24" s="3">
        <v>-50</v>
      </c>
      <c r="U24" s="4">
        <v>9</v>
      </c>
      <c r="V24" s="3" t="s">
        <v>183</v>
      </c>
      <c r="W24" s="4">
        <v>16</v>
      </c>
      <c r="X24" s="3" t="s">
        <v>179</v>
      </c>
      <c r="Y24" s="4">
        <v>1</v>
      </c>
      <c r="Z24" s="3" t="s">
        <v>191</v>
      </c>
      <c r="AA24" s="4">
        <v>1</v>
      </c>
      <c r="AB24" s="3">
        <v>110</v>
      </c>
      <c r="AC24" s="4">
        <v>17</v>
      </c>
      <c r="AD24" s="3">
        <v>-120</v>
      </c>
      <c r="AE24" s="4">
        <v>11</v>
      </c>
      <c r="AF24" s="3">
        <v>140</v>
      </c>
      <c r="AG24" s="4">
        <v>15</v>
      </c>
      <c r="AH24" s="3" t="s">
        <v>188</v>
      </c>
      <c r="AI24" s="4">
        <v>7</v>
      </c>
      <c r="AJ24" s="3" t="s">
        <v>184</v>
      </c>
      <c r="AK24" s="4">
        <v>4</v>
      </c>
      <c r="AL24" s="3" t="s">
        <v>183</v>
      </c>
      <c r="AM24" s="4">
        <v>3</v>
      </c>
      <c r="AN24" s="3">
        <v>-50</v>
      </c>
      <c r="AO24" s="4">
        <v>7</v>
      </c>
      <c r="AP24" s="3">
        <v>200</v>
      </c>
      <c r="AQ24" s="4">
        <v>2</v>
      </c>
      <c r="AR24" s="3">
        <v>-460</v>
      </c>
      <c r="AS24" s="4">
        <v>3</v>
      </c>
      <c r="AT24" s="3">
        <v>-100</v>
      </c>
      <c r="AU24" s="4">
        <v>2</v>
      </c>
      <c r="AV24" s="3">
        <v>620</v>
      </c>
      <c r="AW24" s="4">
        <v>14</v>
      </c>
      <c r="AX24" s="3">
        <v>-400</v>
      </c>
      <c r="AY24" s="4">
        <v>18</v>
      </c>
      <c r="AZ24" s="3" t="s">
        <v>221</v>
      </c>
      <c r="BA24" s="4">
        <v>8</v>
      </c>
      <c r="BB24" s="3" t="s">
        <v>186</v>
      </c>
      <c r="BC24" s="4">
        <v>4</v>
      </c>
      <c r="BD24" s="3" t="s">
        <v>203</v>
      </c>
      <c r="BE24" s="4">
        <v>20</v>
      </c>
      <c r="BF24" s="3">
        <v>-100</v>
      </c>
      <c r="BG24" s="4">
        <v>3</v>
      </c>
      <c r="BH24" s="3">
        <v>600</v>
      </c>
      <c r="BI24" s="4">
        <v>16</v>
      </c>
      <c r="BJ24" s="3">
        <v>-50</v>
      </c>
      <c r="BK24">
        <v>17</v>
      </c>
      <c r="BL24" s="3">
        <v>100</v>
      </c>
      <c r="BM24" s="4">
        <v>2</v>
      </c>
      <c r="BN24" s="3">
        <v>100</v>
      </c>
      <c r="BO24" s="4">
        <v>14</v>
      </c>
      <c r="BP24" s="3">
        <v>-50</v>
      </c>
      <c r="BQ24" s="4">
        <v>11</v>
      </c>
      <c r="BR24" s="3" t="s">
        <v>241</v>
      </c>
      <c r="BS24" s="4">
        <v>16</v>
      </c>
      <c r="BT24" s="3" t="s">
        <v>230</v>
      </c>
      <c r="BU24" s="4">
        <v>14</v>
      </c>
      <c r="BV24" s="3" t="s">
        <v>230</v>
      </c>
      <c r="BW24" s="4">
        <v>8</v>
      </c>
      <c r="BX24" s="3">
        <v>50</v>
      </c>
      <c r="BY24" s="4">
        <v>8</v>
      </c>
      <c r="BZ24" s="3">
        <v>480</v>
      </c>
      <c r="CA24" s="4">
        <v>20</v>
      </c>
      <c r="CB24" s="3">
        <v>-600</v>
      </c>
      <c r="CC24" s="4">
        <v>4</v>
      </c>
      <c r="CD24" s="3">
        <v>-140</v>
      </c>
      <c r="CE24" s="4">
        <v>6</v>
      </c>
      <c r="CF24" s="3">
        <v>-50</v>
      </c>
      <c r="CG24" s="4">
        <v>11</v>
      </c>
      <c r="CH24" s="3">
        <v>-140</v>
      </c>
      <c r="CI24" s="4">
        <v>6</v>
      </c>
      <c r="CJ24">
        <f>SUM(E24+G24+I24+K24+M24+O24+Q24+S24+U24+W24+Y24+AA24+AC24+AE24+AG24+AI24+AK24+AM24+AO24+AQ24+AS24+AU24+AW24+AY24+BA24+BC24+BE24+BG24+BI24+BK24+BM24+BO24+BQ24+BS24+BU24+BW24+BY24+CA24+CC24+CE24+CG24+CI24)</f>
        <v>405</v>
      </c>
      <c r="CK24" s="15">
        <f t="shared" si="0"/>
        <v>0.48214285714285715</v>
      </c>
    </row>
    <row r="25" spans="1:89" x14ac:dyDescent="0.25">
      <c r="A25" t="s">
        <v>23</v>
      </c>
      <c r="B25" t="s">
        <v>263</v>
      </c>
      <c r="C25">
        <v>2440</v>
      </c>
      <c r="D25" s="3" t="s">
        <v>250</v>
      </c>
      <c r="E25" s="4">
        <v>6</v>
      </c>
      <c r="F25" s="3" t="s">
        <v>253</v>
      </c>
      <c r="G25" s="4">
        <v>13</v>
      </c>
      <c r="H25" s="3" t="s">
        <v>177</v>
      </c>
      <c r="I25" s="4">
        <v>4</v>
      </c>
      <c r="J25" s="3" t="s">
        <v>189</v>
      </c>
      <c r="K25" s="4">
        <v>20</v>
      </c>
      <c r="L25" s="3" t="s">
        <v>194</v>
      </c>
      <c r="M25" s="4">
        <v>6</v>
      </c>
      <c r="N25" s="3" t="s">
        <v>197</v>
      </c>
      <c r="O25" s="4">
        <v>6</v>
      </c>
      <c r="P25" s="3" t="s">
        <v>186</v>
      </c>
      <c r="Q25" s="4">
        <v>12</v>
      </c>
      <c r="R25" s="3" t="s">
        <v>183</v>
      </c>
      <c r="S25" s="4">
        <v>6</v>
      </c>
      <c r="T25" s="3" t="s">
        <v>179</v>
      </c>
      <c r="U25" s="4">
        <v>11</v>
      </c>
      <c r="V25" s="3">
        <v>690</v>
      </c>
      <c r="W25" s="4">
        <v>12</v>
      </c>
      <c r="X25" s="3">
        <v>-450</v>
      </c>
      <c r="Y25" s="4">
        <v>6</v>
      </c>
      <c r="Z25" s="3">
        <v>-140</v>
      </c>
      <c r="AA25" s="4">
        <v>7</v>
      </c>
      <c r="AB25" s="3" t="s">
        <v>199</v>
      </c>
      <c r="AC25" s="4">
        <v>20</v>
      </c>
      <c r="AD25" s="3" t="s">
        <v>169</v>
      </c>
      <c r="AE25" s="4">
        <v>14</v>
      </c>
      <c r="AF25" s="3" t="s">
        <v>173</v>
      </c>
      <c r="AG25" s="4">
        <v>16</v>
      </c>
      <c r="AH25" s="3">
        <v>-620</v>
      </c>
      <c r="AI25" s="4">
        <v>13</v>
      </c>
      <c r="AJ25" s="3">
        <v>400</v>
      </c>
      <c r="AK25" s="4">
        <v>16</v>
      </c>
      <c r="AL25" s="3">
        <v>-100</v>
      </c>
      <c r="AM25" s="4">
        <v>17</v>
      </c>
      <c r="AN25" s="3" t="s">
        <v>197</v>
      </c>
      <c r="AO25" s="4">
        <v>5</v>
      </c>
      <c r="AP25" s="3" t="s">
        <v>216</v>
      </c>
      <c r="AQ25" s="4">
        <v>7</v>
      </c>
      <c r="AR25" s="3" t="s">
        <v>172</v>
      </c>
      <c r="AS25" s="4">
        <v>1</v>
      </c>
      <c r="AT25" s="3">
        <v>130</v>
      </c>
      <c r="AU25" s="4">
        <v>8</v>
      </c>
      <c r="AV25" s="3">
        <v>790</v>
      </c>
      <c r="AW25" s="4">
        <v>20</v>
      </c>
      <c r="AX25" s="3">
        <v>-430</v>
      </c>
      <c r="AY25" s="4">
        <v>8</v>
      </c>
      <c r="AZ25" s="3">
        <v>130</v>
      </c>
      <c r="BA25" s="4">
        <v>12</v>
      </c>
      <c r="BB25" s="3">
        <v>-500</v>
      </c>
      <c r="BC25" s="4">
        <v>0</v>
      </c>
      <c r="BD25" s="3">
        <v>100</v>
      </c>
      <c r="BE25" s="4">
        <v>15</v>
      </c>
      <c r="BF25" s="3" t="s">
        <v>183</v>
      </c>
      <c r="BG25" s="4">
        <v>17</v>
      </c>
      <c r="BH25" s="3" t="s">
        <v>229</v>
      </c>
      <c r="BI25" s="4">
        <v>13</v>
      </c>
      <c r="BJ25" s="3" t="s">
        <v>233</v>
      </c>
      <c r="BK25">
        <v>13</v>
      </c>
      <c r="BL25" s="3">
        <v>630</v>
      </c>
      <c r="BM25" s="4">
        <v>17</v>
      </c>
      <c r="BN25" s="3">
        <v>100</v>
      </c>
      <c r="BO25" s="4">
        <v>14</v>
      </c>
      <c r="BP25" s="3">
        <v>-100</v>
      </c>
      <c r="BQ25" s="4">
        <v>4</v>
      </c>
      <c r="BR25" s="3">
        <v>-100</v>
      </c>
      <c r="BS25" s="4">
        <v>0</v>
      </c>
      <c r="BT25" s="3">
        <v>-50</v>
      </c>
      <c r="BU25" s="4">
        <v>3</v>
      </c>
      <c r="BV25" s="3">
        <v>-200</v>
      </c>
      <c r="BW25" s="4">
        <v>2</v>
      </c>
      <c r="BX25" s="3" t="s">
        <v>234</v>
      </c>
      <c r="BY25" s="4">
        <v>15</v>
      </c>
      <c r="BZ25" s="3" t="s">
        <v>251</v>
      </c>
      <c r="CA25" s="4">
        <v>17</v>
      </c>
      <c r="CB25" s="3" t="s">
        <v>245</v>
      </c>
      <c r="CC25" s="4">
        <v>16</v>
      </c>
      <c r="CD25" s="3">
        <v>-110</v>
      </c>
      <c r="CE25" s="4">
        <v>15</v>
      </c>
      <c r="CF25" s="3">
        <v>-100</v>
      </c>
      <c r="CG25" s="4">
        <v>7</v>
      </c>
      <c r="CH25" s="3">
        <v>-110</v>
      </c>
      <c r="CI25" s="4">
        <v>12</v>
      </c>
      <c r="CJ25">
        <f>SUM(E25+G25+I25+K25+M25+O25+Q25+S25+U25+W25+Y25+AA25+AC25+AE25+AG25+AI25+AK25+AM25+AO25+AQ25+AS25+AU25+AW25+AY25+BA25+BC25+BE25+BG25+BI25+BK25+BM25+BO25+BQ25+BS25+BU25+BW25+BY25+CA25+CC25+CE25+CG25+CI25)</f>
        <v>446</v>
      </c>
      <c r="CK25" s="15">
        <f t="shared" si="0"/>
        <v>0.53095238095238095</v>
      </c>
    </row>
    <row r="26" spans="1:89" x14ac:dyDescent="0.25">
      <c r="A26" t="s">
        <v>24</v>
      </c>
      <c r="B26" t="s">
        <v>63</v>
      </c>
      <c r="C26">
        <v>63696</v>
      </c>
      <c r="D26" s="3" t="s">
        <v>262</v>
      </c>
      <c r="E26" s="4">
        <v>0</v>
      </c>
      <c r="F26" s="3" t="s">
        <v>169</v>
      </c>
      <c r="G26" s="4">
        <v>16</v>
      </c>
      <c r="H26" s="3" t="s">
        <v>179</v>
      </c>
      <c r="I26" s="4">
        <v>8</v>
      </c>
      <c r="J26" s="3" t="s">
        <v>187</v>
      </c>
      <c r="K26" s="4">
        <v>11</v>
      </c>
      <c r="L26" s="3" t="s">
        <v>191</v>
      </c>
      <c r="M26" s="4">
        <v>1</v>
      </c>
      <c r="N26" s="3" t="s">
        <v>183</v>
      </c>
      <c r="O26" s="4">
        <v>17</v>
      </c>
      <c r="P26" s="3" t="s">
        <v>191</v>
      </c>
      <c r="Q26" s="4">
        <v>6</v>
      </c>
      <c r="R26" s="3" t="s">
        <v>201</v>
      </c>
      <c r="S26" s="4">
        <v>17</v>
      </c>
      <c r="T26" s="3" t="s">
        <v>179</v>
      </c>
      <c r="U26" s="4">
        <v>11</v>
      </c>
      <c r="V26" s="3" t="s">
        <v>206</v>
      </c>
      <c r="W26" s="4">
        <v>8</v>
      </c>
      <c r="X26" s="3" t="s">
        <v>203</v>
      </c>
      <c r="Y26" s="4">
        <v>14</v>
      </c>
      <c r="Z26" s="3" t="s">
        <v>201</v>
      </c>
      <c r="AA26" s="4">
        <v>13</v>
      </c>
      <c r="AB26" s="3">
        <v>-100</v>
      </c>
      <c r="AC26" s="4">
        <v>8</v>
      </c>
      <c r="AD26" s="3">
        <v>-120</v>
      </c>
      <c r="AE26" s="4">
        <v>11</v>
      </c>
      <c r="AF26" s="3">
        <v>-100</v>
      </c>
      <c r="AG26" s="4">
        <v>9</v>
      </c>
      <c r="AH26" s="3" t="s">
        <v>188</v>
      </c>
      <c r="AI26" s="4">
        <v>7</v>
      </c>
      <c r="AJ26" s="3" t="s">
        <v>183</v>
      </c>
      <c r="AK26" s="4">
        <v>16</v>
      </c>
      <c r="AL26" s="3" t="s">
        <v>205</v>
      </c>
      <c r="AM26" s="4">
        <v>9</v>
      </c>
      <c r="AN26" s="3">
        <v>140</v>
      </c>
      <c r="AO26" s="4">
        <v>15</v>
      </c>
      <c r="AP26" s="3">
        <v>680</v>
      </c>
      <c r="AQ26" s="4">
        <v>13</v>
      </c>
      <c r="AR26" s="3">
        <v>50</v>
      </c>
      <c r="AS26" s="4">
        <v>19</v>
      </c>
      <c r="AT26" s="3" t="s">
        <v>183</v>
      </c>
      <c r="AU26" s="4">
        <v>18</v>
      </c>
      <c r="AV26" s="3" t="s">
        <v>171</v>
      </c>
      <c r="AW26" s="4">
        <v>6</v>
      </c>
      <c r="AX26" s="3" t="s">
        <v>212</v>
      </c>
      <c r="AY26" s="4">
        <v>2</v>
      </c>
      <c r="AZ26" s="3">
        <v>-100</v>
      </c>
      <c r="BA26" s="4">
        <v>0</v>
      </c>
      <c r="BB26" s="3">
        <v>200</v>
      </c>
      <c r="BC26" s="4">
        <v>20</v>
      </c>
      <c r="BD26" s="3">
        <v>-50</v>
      </c>
      <c r="BE26" s="4">
        <v>5</v>
      </c>
      <c r="BF26" s="3">
        <v>110</v>
      </c>
      <c r="BG26" s="4">
        <v>8</v>
      </c>
      <c r="BH26" s="3">
        <v>500</v>
      </c>
      <c r="BI26" s="4">
        <v>12</v>
      </c>
      <c r="BJ26" s="3">
        <v>-100</v>
      </c>
      <c r="BK26">
        <v>14</v>
      </c>
      <c r="BL26" s="3" t="s">
        <v>241</v>
      </c>
      <c r="BM26" s="4">
        <v>15</v>
      </c>
      <c r="BN26" s="3" t="s">
        <v>245</v>
      </c>
      <c r="BO26" s="4">
        <v>15</v>
      </c>
      <c r="BP26" s="3" t="s">
        <v>225</v>
      </c>
      <c r="BQ26" s="4">
        <v>2</v>
      </c>
      <c r="BR26" s="3">
        <v>170</v>
      </c>
      <c r="BS26" s="4">
        <v>4</v>
      </c>
      <c r="BT26" s="3">
        <v>130</v>
      </c>
      <c r="BU26" s="4">
        <v>6</v>
      </c>
      <c r="BV26" s="3">
        <v>130</v>
      </c>
      <c r="BW26" s="4">
        <v>12</v>
      </c>
      <c r="BX26" s="3">
        <v>50</v>
      </c>
      <c r="BY26" s="4">
        <v>8</v>
      </c>
      <c r="BZ26" s="3">
        <v>480</v>
      </c>
      <c r="CA26" s="4">
        <v>20</v>
      </c>
      <c r="CB26" s="3">
        <v>-600</v>
      </c>
      <c r="CC26" s="4">
        <v>4</v>
      </c>
      <c r="CD26" s="3" t="s">
        <v>236</v>
      </c>
      <c r="CE26" s="4">
        <v>2</v>
      </c>
      <c r="CF26" s="3" t="s">
        <v>236</v>
      </c>
      <c r="CG26" s="4">
        <v>9</v>
      </c>
      <c r="CH26" s="3" t="s">
        <v>242</v>
      </c>
      <c r="CI26" s="4">
        <v>4</v>
      </c>
      <c r="CJ26">
        <f>SUM(E26+G26+I26+K26+M26+O26+Q26+S26+U26+W26+Y26+AA26+AC26+AE26+AG26+AI26+AK26+AM26+AO26+AQ26+AS26+AU26+AW26+AY26+BA26+BC26+BE26+BG26+BI26+BK26+BM26+BO26+BQ26+BS26+BU26+BW26+BY26+CA26+CC26+CE26+CG26+CI26)</f>
        <v>415</v>
      </c>
      <c r="CK26" s="15">
        <f t="shared" si="0"/>
        <v>0.49404761904761907</v>
      </c>
    </row>
    <row r="27" spans="1:89" x14ac:dyDescent="0.25">
      <c r="A27" t="s">
        <v>25</v>
      </c>
      <c r="B27" t="s">
        <v>64</v>
      </c>
      <c r="C27">
        <v>3981</v>
      </c>
      <c r="D27" s="3" t="s">
        <v>262</v>
      </c>
      <c r="E27" s="4">
        <v>0</v>
      </c>
      <c r="F27" s="3" t="s">
        <v>169</v>
      </c>
      <c r="G27" s="4">
        <v>16</v>
      </c>
      <c r="H27" s="3" t="s">
        <v>179</v>
      </c>
      <c r="I27" s="4">
        <v>8</v>
      </c>
      <c r="J27" s="3" t="s">
        <v>187</v>
      </c>
      <c r="K27" s="4">
        <v>11</v>
      </c>
      <c r="L27" s="3" t="s">
        <v>183</v>
      </c>
      <c r="M27" s="4">
        <v>20</v>
      </c>
      <c r="N27" s="3" t="s">
        <v>197</v>
      </c>
      <c r="O27" s="4">
        <v>6</v>
      </c>
      <c r="P27" s="3" t="s">
        <v>186</v>
      </c>
      <c r="Q27" s="4">
        <v>12</v>
      </c>
      <c r="R27" s="3" t="s">
        <v>183</v>
      </c>
      <c r="S27" s="4">
        <v>6</v>
      </c>
      <c r="T27" s="3" t="s">
        <v>182</v>
      </c>
      <c r="U27" s="4">
        <v>20</v>
      </c>
      <c r="V27" s="3" t="s">
        <v>206</v>
      </c>
      <c r="W27" s="4">
        <v>8</v>
      </c>
      <c r="X27" s="3" t="s">
        <v>208</v>
      </c>
      <c r="Y27" s="4">
        <v>8</v>
      </c>
      <c r="Z27" s="3" t="s">
        <v>174</v>
      </c>
      <c r="AA27" s="4">
        <v>17</v>
      </c>
      <c r="AB27" s="3" t="s">
        <v>183</v>
      </c>
      <c r="AC27" s="4">
        <v>12</v>
      </c>
      <c r="AD27" s="3" t="s">
        <v>205</v>
      </c>
      <c r="AE27" s="4">
        <v>9</v>
      </c>
      <c r="AF27" s="3" t="s">
        <v>183</v>
      </c>
      <c r="AG27" s="4">
        <v>11</v>
      </c>
      <c r="AH27" s="3">
        <v>-650</v>
      </c>
      <c r="AI27" s="4">
        <v>1</v>
      </c>
      <c r="AJ27" s="3">
        <v>400</v>
      </c>
      <c r="AK27" s="4">
        <v>16</v>
      </c>
      <c r="AL27" s="3">
        <v>-110</v>
      </c>
      <c r="AM27" s="4">
        <v>14</v>
      </c>
      <c r="AN27" s="3" t="s">
        <v>197</v>
      </c>
      <c r="AO27" s="4">
        <v>5</v>
      </c>
      <c r="AP27" s="3" t="s">
        <v>216</v>
      </c>
      <c r="AQ27" s="4">
        <v>7</v>
      </c>
      <c r="AR27" s="3" t="s">
        <v>209</v>
      </c>
      <c r="AS27" s="4">
        <v>20</v>
      </c>
      <c r="AT27" s="3">
        <v>-100</v>
      </c>
      <c r="AU27" s="4">
        <v>2</v>
      </c>
      <c r="AV27" s="3">
        <v>620</v>
      </c>
      <c r="AW27" s="4">
        <v>14</v>
      </c>
      <c r="AX27" s="3">
        <v>-400</v>
      </c>
      <c r="AY27" s="4">
        <v>18</v>
      </c>
      <c r="AZ27" s="3" t="s">
        <v>221</v>
      </c>
      <c r="BA27" s="4">
        <v>8</v>
      </c>
      <c r="BB27" s="3" t="s">
        <v>170</v>
      </c>
      <c r="BC27" s="4">
        <v>20</v>
      </c>
      <c r="BD27" s="3" t="s">
        <v>186</v>
      </c>
      <c r="BE27" s="4">
        <v>5</v>
      </c>
      <c r="BF27" s="3">
        <v>-110</v>
      </c>
      <c r="BG27" s="4">
        <v>0</v>
      </c>
      <c r="BH27" s="3">
        <v>600</v>
      </c>
      <c r="BI27" s="4">
        <v>16</v>
      </c>
      <c r="BJ27" s="3">
        <v>-110</v>
      </c>
      <c r="BK27">
        <v>11</v>
      </c>
      <c r="BL27" s="3">
        <v>500</v>
      </c>
      <c r="BM27" s="4">
        <v>8</v>
      </c>
      <c r="BN27" s="3">
        <v>100</v>
      </c>
      <c r="BO27" s="4">
        <v>14</v>
      </c>
      <c r="BP27" s="3">
        <v>-50</v>
      </c>
      <c r="BQ27" s="4">
        <v>11</v>
      </c>
      <c r="BR27" s="3" t="s">
        <v>227</v>
      </c>
      <c r="BS27" s="4">
        <v>13</v>
      </c>
      <c r="BT27" s="3" t="s">
        <v>241</v>
      </c>
      <c r="BU27" s="4">
        <v>12</v>
      </c>
      <c r="BV27" s="3" t="s">
        <v>255</v>
      </c>
      <c r="BW27" s="4">
        <v>18</v>
      </c>
      <c r="BX27" s="3">
        <v>-170</v>
      </c>
      <c r="BY27" s="4">
        <v>5</v>
      </c>
      <c r="BZ27" s="3">
        <v>200</v>
      </c>
      <c r="CA27" s="4">
        <v>3</v>
      </c>
      <c r="CB27" s="3">
        <v>-600</v>
      </c>
      <c r="CC27" s="4">
        <v>4</v>
      </c>
      <c r="CD27" s="3">
        <v>-110</v>
      </c>
      <c r="CE27" s="4">
        <v>15</v>
      </c>
      <c r="CF27" s="3">
        <v>-100</v>
      </c>
      <c r="CG27" s="4">
        <v>7</v>
      </c>
      <c r="CH27" s="3">
        <v>-110</v>
      </c>
      <c r="CI27" s="4">
        <v>12</v>
      </c>
      <c r="CJ27">
        <f>SUM(E27+G27+I27+K27+M27+O27+Q27+S27+U27+W27+Y27+AA27+AC27+AE27+AG27+AI27+AK27+AM27+AO27+AQ27+AS27+AU27+AW27+AY27+BA27+BC27+BE27+BG27+BI27+BK27+BM27+BO27+BQ27+BS27+BU27+BW27+BY27+CA27+CC27+CE27+CG27+CI27)</f>
        <v>443</v>
      </c>
      <c r="CK27" s="15">
        <f t="shared" si="0"/>
        <v>0.52738095238095239</v>
      </c>
    </row>
    <row r="28" spans="1:89" x14ac:dyDescent="0.25">
      <c r="A28" t="s">
        <v>26</v>
      </c>
      <c r="B28" t="s">
        <v>65</v>
      </c>
      <c r="C28">
        <v>59562</v>
      </c>
      <c r="D28" s="3" t="s">
        <v>248</v>
      </c>
      <c r="E28" s="4">
        <v>5</v>
      </c>
      <c r="F28" s="7" t="s">
        <v>168</v>
      </c>
      <c r="G28" s="4">
        <v>2</v>
      </c>
      <c r="H28" s="3" t="s">
        <v>170</v>
      </c>
      <c r="I28" s="4">
        <v>20</v>
      </c>
      <c r="J28" s="3" t="s">
        <v>187</v>
      </c>
      <c r="K28" s="4">
        <v>11</v>
      </c>
      <c r="L28" s="3" t="s">
        <v>183</v>
      </c>
      <c r="M28" s="4">
        <v>20</v>
      </c>
      <c r="N28" s="3" t="s">
        <v>197</v>
      </c>
      <c r="O28" s="4">
        <v>6</v>
      </c>
      <c r="P28" s="3" t="s">
        <v>183</v>
      </c>
      <c r="Q28" s="4">
        <v>16</v>
      </c>
      <c r="R28" s="3" t="s">
        <v>179</v>
      </c>
      <c r="S28" s="4">
        <v>2</v>
      </c>
      <c r="T28" s="3" t="s">
        <v>179</v>
      </c>
      <c r="U28" s="4">
        <v>11</v>
      </c>
      <c r="V28" s="3" t="s">
        <v>198</v>
      </c>
      <c r="W28" s="4">
        <v>12</v>
      </c>
      <c r="X28" s="3" t="s">
        <v>179</v>
      </c>
      <c r="Y28" s="4">
        <v>1</v>
      </c>
      <c r="Z28" s="3" t="s">
        <v>201</v>
      </c>
      <c r="AA28" s="4">
        <v>13</v>
      </c>
      <c r="AB28" s="3" t="s">
        <v>190</v>
      </c>
      <c r="AC28" s="4">
        <v>3</v>
      </c>
      <c r="AD28" s="3" t="s">
        <v>169</v>
      </c>
      <c r="AE28" s="4">
        <v>14</v>
      </c>
      <c r="AF28" s="3" t="s">
        <v>197</v>
      </c>
      <c r="AG28" s="4">
        <v>5</v>
      </c>
      <c r="AH28" s="3" t="s">
        <v>193</v>
      </c>
      <c r="AI28" s="4">
        <v>19</v>
      </c>
      <c r="AJ28" s="3" t="s">
        <v>184</v>
      </c>
      <c r="AK28" s="4">
        <v>4</v>
      </c>
      <c r="AL28" s="3" t="s">
        <v>180</v>
      </c>
      <c r="AM28" s="4">
        <v>6</v>
      </c>
      <c r="AN28" s="3">
        <v>-100</v>
      </c>
      <c r="AO28" s="4">
        <v>2</v>
      </c>
      <c r="AP28" s="3">
        <v>680</v>
      </c>
      <c r="AQ28" s="4">
        <v>13</v>
      </c>
      <c r="AR28" s="3">
        <v>-150</v>
      </c>
      <c r="AS28" s="4">
        <v>15</v>
      </c>
      <c r="AT28" s="3" t="s">
        <v>221</v>
      </c>
      <c r="AU28" s="4">
        <v>12</v>
      </c>
      <c r="AV28" s="3" t="s">
        <v>171</v>
      </c>
      <c r="AW28" s="4">
        <v>6</v>
      </c>
      <c r="AX28" s="3" t="s">
        <v>219</v>
      </c>
      <c r="AY28" s="4">
        <v>12</v>
      </c>
      <c r="AZ28" s="3">
        <v>130</v>
      </c>
      <c r="BA28" s="4">
        <v>12</v>
      </c>
      <c r="BB28" s="3">
        <v>-500</v>
      </c>
      <c r="BC28" s="4">
        <v>0</v>
      </c>
      <c r="BD28" s="3">
        <v>100</v>
      </c>
      <c r="BE28" s="4">
        <v>15</v>
      </c>
      <c r="BF28" s="3" t="s">
        <v>190</v>
      </c>
      <c r="BG28" s="4">
        <v>12</v>
      </c>
      <c r="BH28" s="3" t="s">
        <v>228</v>
      </c>
      <c r="BI28" s="4">
        <v>8</v>
      </c>
      <c r="BJ28" s="3" t="s">
        <v>237</v>
      </c>
      <c r="BK28">
        <v>6</v>
      </c>
      <c r="BL28" s="3">
        <v>630</v>
      </c>
      <c r="BM28" s="4">
        <v>17</v>
      </c>
      <c r="BN28" s="3">
        <v>-500</v>
      </c>
      <c r="BO28" s="4">
        <v>8</v>
      </c>
      <c r="BP28" s="3">
        <v>110</v>
      </c>
      <c r="BQ28" s="4">
        <v>16</v>
      </c>
      <c r="BR28" s="3">
        <v>150</v>
      </c>
      <c r="BS28" s="4">
        <v>2</v>
      </c>
      <c r="BT28" s="3">
        <v>200</v>
      </c>
      <c r="BU28" s="4">
        <v>11</v>
      </c>
      <c r="BV28" s="3">
        <v>-100</v>
      </c>
      <c r="BW28" s="4">
        <v>7</v>
      </c>
      <c r="BX28" s="3" t="s">
        <v>257</v>
      </c>
      <c r="BY28" s="4">
        <v>0</v>
      </c>
      <c r="BZ28" s="3" t="s">
        <v>256</v>
      </c>
      <c r="CA28" s="4">
        <v>13</v>
      </c>
      <c r="CB28" s="3" t="s">
        <v>244</v>
      </c>
      <c r="CC28" s="4">
        <v>10</v>
      </c>
      <c r="CD28" s="3">
        <v>-50</v>
      </c>
      <c r="CE28" s="4">
        <v>18</v>
      </c>
      <c r="CF28" s="3">
        <v>-50</v>
      </c>
      <c r="CG28" s="4">
        <v>11</v>
      </c>
      <c r="CH28" s="3">
        <v>100</v>
      </c>
      <c r="CI28" s="4">
        <v>16</v>
      </c>
      <c r="CJ28">
        <f>SUM(E28+G28+I28+K28+M28+O28+Q28+S28+U28+W28+Y28+AA28+AC28+AE28+AG28+AI28+AK28+AM28+AO28+AQ28+AS28+AU28+AW28+AY28+BA28+BC28+BE28+BG28+BI28+BK28+BM28+BO28+BQ28+BS28+BU28+BW28+BY28+CA28+CC28+CE28+CG28+CI28)</f>
        <v>412</v>
      </c>
      <c r="CK28" s="15">
        <f t="shared" si="0"/>
        <v>0.49047619047619045</v>
      </c>
    </row>
    <row r="29" spans="1:89" s="1" customFormat="1" x14ac:dyDescent="0.25">
      <c r="A29" s="1" t="s">
        <v>27</v>
      </c>
      <c r="B29" s="1" t="s">
        <v>66</v>
      </c>
      <c r="C29" s="1">
        <v>11942</v>
      </c>
      <c r="D29" s="5">
        <v>420</v>
      </c>
      <c r="E29" s="6">
        <v>15</v>
      </c>
      <c r="F29" s="5">
        <v>50</v>
      </c>
      <c r="G29" s="6">
        <v>12</v>
      </c>
      <c r="H29" s="5">
        <v>-50</v>
      </c>
      <c r="I29" s="6">
        <v>12</v>
      </c>
      <c r="J29" s="5">
        <v>-1400</v>
      </c>
      <c r="K29" s="6">
        <v>0</v>
      </c>
      <c r="L29" s="5">
        <v>120</v>
      </c>
      <c r="M29" s="6">
        <v>14</v>
      </c>
      <c r="N29" s="5">
        <v>140</v>
      </c>
      <c r="O29" s="6">
        <v>14</v>
      </c>
      <c r="P29" s="5">
        <v>150</v>
      </c>
      <c r="Q29" s="6">
        <v>14</v>
      </c>
      <c r="R29" s="5">
        <v>-140</v>
      </c>
      <c r="S29" s="6">
        <v>3</v>
      </c>
      <c r="T29" s="5">
        <v>-50</v>
      </c>
      <c r="U29" s="6">
        <v>9</v>
      </c>
      <c r="V29" s="5">
        <v>690</v>
      </c>
      <c r="W29" s="6">
        <v>12</v>
      </c>
      <c r="X29" s="5">
        <v>-420</v>
      </c>
      <c r="Y29" s="6">
        <v>12</v>
      </c>
      <c r="Z29" s="5">
        <v>-200</v>
      </c>
      <c r="AA29" s="6">
        <v>3</v>
      </c>
      <c r="AB29" s="5">
        <v>110</v>
      </c>
      <c r="AC29" s="6">
        <v>17</v>
      </c>
      <c r="AD29" s="5">
        <v>-150</v>
      </c>
      <c r="AE29" s="6">
        <v>6</v>
      </c>
      <c r="AF29" s="5">
        <v>140</v>
      </c>
      <c r="AG29" s="6">
        <v>15</v>
      </c>
      <c r="AH29" s="5">
        <v>-620</v>
      </c>
      <c r="AI29" s="6">
        <v>13</v>
      </c>
      <c r="AJ29" s="5">
        <v>-100</v>
      </c>
      <c r="AK29" s="6">
        <v>4</v>
      </c>
      <c r="AL29" s="5">
        <v>-200</v>
      </c>
      <c r="AM29" s="6">
        <v>6</v>
      </c>
      <c r="AN29" s="5">
        <v>140</v>
      </c>
      <c r="AO29" s="6">
        <v>15</v>
      </c>
      <c r="AP29" s="5">
        <v>680</v>
      </c>
      <c r="AQ29" s="6">
        <v>13</v>
      </c>
      <c r="AR29" s="5">
        <v>-430</v>
      </c>
      <c r="AS29" s="6">
        <v>7</v>
      </c>
      <c r="AT29" s="5">
        <v>-150</v>
      </c>
      <c r="AU29" s="6">
        <v>0</v>
      </c>
      <c r="AV29" s="5">
        <v>-200</v>
      </c>
      <c r="AW29" s="6">
        <v>5</v>
      </c>
      <c r="AX29" s="5">
        <v>-400</v>
      </c>
      <c r="AY29" s="6">
        <v>18</v>
      </c>
      <c r="AZ29" s="5">
        <v>130</v>
      </c>
      <c r="BA29" s="6">
        <v>12</v>
      </c>
      <c r="BB29" s="5">
        <v>100</v>
      </c>
      <c r="BC29" s="6">
        <v>16</v>
      </c>
      <c r="BD29" s="5">
        <v>-450</v>
      </c>
      <c r="BE29" s="6">
        <v>0</v>
      </c>
      <c r="BF29" s="5">
        <v>-100</v>
      </c>
      <c r="BG29" s="6">
        <v>3</v>
      </c>
      <c r="BH29" s="5">
        <v>150</v>
      </c>
      <c r="BI29" s="6">
        <v>7</v>
      </c>
      <c r="BJ29" s="5">
        <v>-140</v>
      </c>
      <c r="BK29" s="1">
        <v>7</v>
      </c>
      <c r="BL29" s="5">
        <v>170</v>
      </c>
      <c r="BM29" s="6">
        <v>5</v>
      </c>
      <c r="BN29" s="5">
        <v>-600</v>
      </c>
      <c r="BO29" s="6">
        <v>5</v>
      </c>
      <c r="BP29" s="5">
        <v>140</v>
      </c>
      <c r="BQ29" s="6">
        <v>18</v>
      </c>
      <c r="BR29" s="5">
        <v>600</v>
      </c>
      <c r="BS29" s="6">
        <v>7</v>
      </c>
      <c r="BT29" s="5">
        <v>170</v>
      </c>
      <c r="BU29" s="6">
        <v>8</v>
      </c>
      <c r="BV29" s="5">
        <v>-200</v>
      </c>
      <c r="BW29" s="6">
        <v>2</v>
      </c>
      <c r="BX29" s="5">
        <v>1540</v>
      </c>
      <c r="BY29" s="6">
        <v>20</v>
      </c>
      <c r="BZ29" s="5">
        <v>230</v>
      </c>
      <c r="CA29" s="6">
        <v>7</v>
      </c>
      <c r="CB29" s="5">
        <v>-500</v>
      </c>
      <c r="CC29" s="6">
        <v>10</v>
      </c>
      <c r="CD29" s="5">
        <v>-140</v>
      </c>
      <c r="CE29" s="6">
        <v>6</v>
      </c>
      <c r="CF29" s="5">
        <v>-150</v>
      </c>
      <c r="CG29" s="6">
        <v>4</v>
      </c>
      <c r="CH29" s="5">
        <v>-110</v>
      </c>
      <c r="CI29" s="6">
        <v>12</v>
      </c>
      <c r="CJ29" s="5">
        <f>SUM(E29+G29+I29+K29+M29+O29+Q29+S29+U29+W29+Y29+AA29+AC29+AE29+AG29+AI29+AK29+AM29+AO29+AQ29+AS29+AU29+AW29+AY29+BA29+BC29+BE29+BG29+BI29+BK29+BM29+BO29+BQ29+BS29+BU29+BW29+BY29+CA29+CC29+CE29+CG29+CI29)</f>
        <v>388</v>
      </c>
      <c r="CK29" s="15">
        <f t="shared" si="0"/>
        <v>0.46190476190476193</v>
      </c>
    </row>
    <row r="30" spans="1:89" x14ac:dyDescent="0.25">
      <c r="A30" t="s">
        <v>28</v>
      </c>
      <c r="B30" t="s">
        <v>67</v>
      </c>
      <c r="C30">
        <v>948</v>
      </c>
      <c r="D30" s="3">
        <v>170</v>
      </c>
      <c r="E30" s="4">
        <v>11</v>
      </c>
      <c r="F30" s="3">
        <v>50</v>
      </c>
      <c r="G30" s="4">
        <v>12</v>
      </c>
      <c r="H30" s="3">
        <v>420</v>
      </c>
      <c r="I30" s="4">
        <v>19</v>
      </c>
      <c r="J30" s="3">
        <v>-200</v>
      </c>
      <c r="K30" s="4">
        <v>6</v>
      </c>
      <c r="L30" s="3">
        <v>80</v>
      </c>
      <c r="M30" s="4">
        <v>4</v>
      </c>
      <c r="N30" s="3">
        <v>-50</v>
      </c>
      <c r="O30" s="4">
        <v>7</v>
      </c>
      <c r="P30" s="3">
        <v>150</v>
      </c>
      <c r="Q30" s="4">
        <v>14</v>
      </c>
      <c r="R30" s="3">
        <v>800</v>
      </c>
      <c r="S30" s="4">
        <v>20</v>
      </c>
      <c r="T30" s="3">
        <v>-50</v>
      </c>
      <c r="U30" s="4">
        <v>9</v>
      </c>
      <c r="V30" s="3" t="s">
        <v>204</v>
      </c>
      <c r="W30" s="4">
        <v>2</v>
      </c>
      <c r="X30" s="3" t="s">
        <v>211</v>
      </c>
      <c r="Y30" s="4">
        <v>6</v>
      </c>
      <c r="Z30" s="3" t="s">
        <v>212</v>
      </c>
      <c r="AA30" s="4">
        <v>20</v>
      </c>
      <c r="AB30" s="3">
        <v>-100</v>
      </c>
      <c r="AC30" s="4">
        <v>8</v>
      </c>
      <c r="AD30" s="3">
        <v>-50</v>
      </c>
      <c r="AE30" s="4">
        <v>18</v>
      </c>
      <c r="AF30" s="3">
        <v>170</v>
      </c>
      <c r="AG30" s="4">
        <v>18</v>
      </c>
      <c r="AH30" s="3">
        <v>-620</v>
      </c>
      <c r="AI30" s="4">
        <v>13</v>
      </c>
      <c r="AJ30" s="3">
        <v>400</v>
      </c>
      <c r="AK30" s="4">
        <v>16</v>
      </c>
      <c r="AL30" s="3">
        <v>50</v>
      </c>
      <c r="AM30" s="4">
        <v>20</v>
      </c>
      <c r="AN30" s="3" t="s">
        <v>179</v>
      </c>
      <c r="AO30" s="4">
        <v>13</v>
      </c>
      <c r="AP30" s="3" t="s">
        <v>216</v>
      </c>
      <c r="AQ30" s="4">
        <v>7</v>
      </c>
      <c r="AR30" s="3" t="s">
        <v>220</v>
      </c>
      <c r="AS30" s="4">
        <v>17</v>
      </c>
      <c r="AT30" s="3" t="s">
        <v>221</v>
      </c>
      <c r="AU30" s="4">
        <v>12</v>
      </c>
      <c r="AV30" s="3" t="s">
        <v>183</v>
      </c>
      <c r="AW30" s="4">
        <v>11</v>
      </c>
      <c r="AX30" s="3" t="s">
        <v>212</v>
      </c>
      <c r="AY30" s="4">
        <v>2</v>
      </c>
      <c r="AZ30" s="3">
        <v>200</v>
      </c>
      <c r="BA30" s="4">
        <v>18</v>
      </c>
      <c r="BB30" s="3">
        <v>-100</v>
      </c>
      <c r="BC30" s="4">
        <v>8</v>
      </c>
      <c r="BD30" s="3">
        <v>100</v>
      </c>
      <c r="BE30" s="4">
        <v>15</v>
      </c>
      <c r="BF30" s="3" t="s">
        <v>226</v>
      </c>
      <c r="BG30" s="4">
        <v>14</v>
      </c>
      <c r="BH30" s="3" t="s">
        <v>231</v>
      </c>
      <c r="BI30" s="4">
        <v>0</v>
      </c>
      <c r="BJ30" s="3" t="s">
        <v>233</v>
      </c>
      <c r="BK30">
        <v>13</v>
      </c>
      <c r="BL30" s="3">
        <v>630</v>
      </c>
      <c r="BM30" s="4">
        <v>17</v>
      </c>
      <c r="BN30" s="3">
        <v>-600</v>
      </c>
      <c r="BO30" s="4">
        <v>5</v>
      </c>
      <c r="BP30" s="3">
        <v>-100</v>
      </c>
      <c r="BQ30" s="4">
        <v>4</v>
      </c>
      <c r="BR30" s="3" t="s">
        <v>231</v>
      </c>
      <c r="BS30" s="4">
        <v>5</v>
      </c>
      <c r="BT30" s="3" t="s">
        <v>236</v>
      </c>
      <c r="BU30" s="4">
        <v>17</v>
      </c>
      <c r="BV30" s="3" t="s">
        <v>231</v>
      </c>
      <c r="BW30" s="4">
        <v>0</v>
      </c>
      <c r="BX30" s="3" t="s">
        <v>234</v>
      </c>
      <c r="BY30" s="4">
        <v>15</v>
      </c>
      <c r="BZ30" s="3" t="s">
        <v>262</v>
      </c>
      <c r="CA30" s="4">
        <v>6</v>
      </c>
      <c r="CB30" s="3" t="s">
        <v>255</v>
      </c>
      <c r="CC30" s="4">
        <v>8</v>
      </c>
      <c r="CD30" s="3" t="s">
        <v>232</v>
      </c>
      <c r="CE30" s="4">
        <v>5</v>
      </c>
      <c r="CF30" s="3" t="s">
        <v>225</v>
      </c>
      <c r="CG30" s="4">
        <v>3</v>
      </c>
      <c r="CH30" s="3" t="s">
        <v>233</v>
      </c>
      <c r="CI30" s="4">
        <v>14</v>
      </c>
      <c r="CJ30">
        <f>SUM(E30+G30+I30+K30+M30+O30+Q30+S30+U30+W30+Y30+AA30+AC30+AE30+AG30+AI30+AK30+AM30+AO30+AQ30+AS30+AU30+AW30+AY30+BA30+BC30+BE30+BG30+BI30+BK30+BM30+BO30+BQ30+BS30+BU30+BW30+BY30+CA30+CC30+CE30+CG30+CI30)</f>
        <v>452</v>
      </c>
      <c r="CK30" s="15">
        <f t="shared" si="0"/>
        <v>0.53809523809523807</v>
      </c>
    </row>
    <row r="31" spans="1:89" x14ac:dyDescent="0.25">
      <c r="A31" t="s">
        <v>29</v>
      </c>
      <c r="B31" t="s">
        <v>68</v>
      </c>
      <c r="C31">
        <v>78892</v>
      </c>
      <c r="D31" s="3" t="s">
        <v>229</v>
      </c>
      <c r="E31" s="4">
        <v>13</v>
      </c>
      <c r="F31" s="3" t="s">
        <v>171</v>
      </c>
      <c r="G31" s="4">
        <v>0</v>
      </c>
      <c r="H31" s="3" t="s">
        <v>183</v>
      </c>
      <c r="I31" s="4">
        <v>13</v>
      </c>
      <c r="J31" s="3">
        <v>-650</v>
      </c>
      <c r="K31" s="4">
        <v>2</v>
      </c>
      <c r="L31" s="3">
        <v>120</v>
      </c>
      <c r="M31" s="4">
        <v>14</v>
      </c>
      <c r="N31" s="3">
        <v>-200</v>
      </c>
      <c r="O31" s="4">
        <v>0</v>
      </c>
      <c r="P31" s="3">
        <v>-110</v>
      </c>
      <c r="Q31" s="4">
        <v>2</v>
      </c>
      <c r="R31" s="3">
        <v>-100</v>
      </c>
      <c r="S31" s="4">
        <v>14</v>
      </c>
      <c r="T31" s="3">
        <v>90</v>
      </c>
      <c r="U31" s="4">
        <v>16</v>
      </c>
      <c r="V31" s="3">
        <v>-200</v>
      </c>
      <c r="W31" s="4">
        <v>1</v>
      </c>
      <c r="X31" s="3">
        <v>-450</v>
      </c>
      <c r="Y31" s="4">
        <v>6</v>
      </c>
      <c r="Z31" s="3">
        <v>50</v>
      </c>
      <c r="AA31" s="4">
        <v>14</v>
      </c>
      <c r="AB31" s="3" t="s">
        <v>183</v>
      </c>
      <c r="AC31" s="4">
        <v>12</v>
      </c>
      <c r="AD31" s="3" t="s">
        <v>179</v>
      </c>
      <c r="AE31" s="4">
        <v>2</v>
      </c>
      <c r="AF31" s="3" t="s">
        <v>192</v>
      </c>
      <c r="AG31" s="4">
        <v>2</v>
      </c>
      <c r="AH31" s="3">
        <v>-650</v>
      </c>
      <c r="AI31" s="4">
        <v>1</v>
      </c>
      <c r="AJ31" s="3">
        <v>400</v>
      </c>
      <c r="AK31" s="4">
        <v>16</v>
      </c>
      <c r="AL31" s="3">
        <v>-300</v>
      </c>
      <c r="AM31" s="4">
        <v>1</v>
      </c>
      <c r="AN31" s="3">
        <v>-50</v>
      </c>
      <c r="AO31" s="4">
        <v>7</v>
      </c>
      <c r="AP31" s="3">
        <v>680</v>
      </c>
      <c r="AQ31" s="4">
        <v>13</v>
      </c>
      <c r="AR31" s="3">
        <v>-460</v>
      </c>
      <c r="AS31" s="4">
        <v>3</v>
      </c>
      <c r="AT31" s="3" t="s">
        <v>184</v>
      </c>
      <c r="AU31" s="4">
        <v>1</v>
      </c>
      <c r="AV31" s="3" t="s">
        <v>223</v>
      </c>
      <c r="AW31" s="4">
        <v>20</v>
      </c>
      <c r="AX31" s="3" t="s">
        <v>219</v>
      </c>
      <c r="AY31" s="4">
        <v>12</v>
      </c>
      <c r="AZ31" s="3" t="s">
        <v>177</v>
      </c>
      <c r="BA31" s="4">
        <v>2</v>
      </c>
      <c r="BB31" s="3" t="s">
        <v>183</v>
      </c>
      <c r="BC31" s="4">
        <v>12</v>
      </c>
      <c r="BD31" s="3" t="s">
        <v>172</v>
      </c>
      <c r="BE31" s="4">
        <v>11</v>
      </c>
      <c r="BF31" s="3">
        <v>140</v>
      </c>
      <c r="BG31" s="4">
        <v>16</v>
      </c>
      <c r="BH31" s="3">
        <v>150</v>
      </c>
      <c r="BI31" s="4">
        <v>7</v>
      </c>
      <c r="BJ31" s="3">
        <v>-110</v>
      </c>
      <c r="BK31">
        <v>11</v>
      </c>
      <c r="BL31" s="3" t="s">
        <v>240</v>
      </c>
      <c r="BM31" s="4">
        <v>8</v>
      </c>
      <c r="BN31" s="3" t="s">
        <v>247</v>
      </c>
      <c r="BO31" s="4">
        <v>20</v>
      </c>
      <c r="BP31" s="3" t="s">
        <v>236</v>
      </c>
      <c r="BQ31" s="4">
        <v>9</v>
      </c>
      <c r="BR31" s="3">
        <v>660</v>
      </c>
      <c r="BS31" s="4">
        <v>15</v>
      </c>
      <c r="BT31" s="3">
        <v>230</v>
      </c>
      <c r="BU31" s="4">
        <v>15</v>
      </c>
      <c r="BV31" s="3">
        <v>-200</v>
      </c>
      <c r="BW31" s="4">
        <v>2</v>
      </c>
      <c r="BX31" s="3" t="s">
        <v>234</v>
      </c>
      <c r="BY31" s="4">
        <v>15</v>
      </c>
      <c r="BZ31" s="3" t="s">
        <v>262</v>
      </c>
      <c r="CA31" s="4">
        <v>6</v>
      </c>
      <c r="CB31" s="3" t="s">
        <v>255</v>
      </c>
      <c r="CC31" s="4">
        <v>8</v>
      </c>
      <c r="CD31" s="3" t="s">
        <v>233</v>
      </c>
      <c r="CE31" s="4">
        <v>14</v>
      </c>
      <c r="CF31" s="3" t="s">
        <v>265</v>
      </c>
      <c r="CG31" s="4">
        <v>20</v>
      </c>
      <c r="CH31" s="3" t="s">
        <v>266</v>
      </c>
      <c r="CI31" s="4">
        <v>19</v>
      </c>
      <c r="CJ31">
        <f>SUM(E31+G31+I31+K31+M31+O31+Q31+S31+U31+W31+Y31+AA31+AC31+AE31+AG31+AI31+AK31+AM31+AO31+AQ31+AS31+AU31+AW31+AY31+BA31+BC31+BE31+BG31+BI31+BK31+BM31+BO31+BQ31+BS31+BU31+BW31+BY31+CA31+CC31+CE31+CG31+CI31)</f>
        <v>395</v>
      </c>
      <c r="CK31" s="15">
        <f t="shared" si="0"/>
        <v>0.47023809523809523</v>
      </c>
    </row>
    <row r="32" spans="1:89" x14ac:dyDescent="0.25">
      <c r="A32" t="s">
        <v>30</v>
      </c>
      <c r="B32" t="s">
        <v>69</v>
      </c>
      <c r="C32">
        <v>46317</v>
      </c>
      <c r="D32" s="3" t="s">
        <v>237</v>
      </c>
      <c r="E32" s="4">
        <v>20</v>
      </c>
      <c r="F32" s="3" t="s">
        <v>174</v>
      </c>
      <c r="G32" s="4">
        <v>18</v>
      </c>
      <c r="H32" s="3" t="s">
        <v>183</v>
      </c>
      <c r="I32" s="4">
        <v>13</v>
      </c>
      <c r="J32" s="3" t="s">
        <v>174</v>
      </c>
      <c r="K32" s="4">
        <v>14</v>
      </c>
      <c r="L32" s="3" t="s">
        <v>196</v>
      </c>
      <c r="M32" s="4">
        <v>16</v>
      </c>
      <c r="N32" s="3" t="s">
        <v>179</v>
      </c>
      <c r="O32" s="4">
        <v>13</v>
      </c>
      <c r="P32" s="3">
        <v>170</v>
      </c>
      <c r="Q32" s="4">
        <v>20</v>
      </c>
      <c r="R32" s="3">
        <v>-130</v>
      </c>
      <c r="S32" s="4">
        <v>8</v>
      </c>
      <c r="T32" s="3">
        <v>-150</v>
      </c>
      <c r="U32" s="4">
        <v>2</v>
      </c>
      <c r="V32" s="3">
        <v>1440</v>
      </c>
      <c r="W32" s="4">
        <v>18</v>
      </c>
      <c r="X32" s="3">
        <v>-250</v>
      </c>
      <c r="Y32" s="4">
        <v>14</v>
      </c>
      <c r="Z32" s="3">
        <v>-400</v>
      </c>
      <c r="AA32" s="4">
        <v>0</v>
      </c>
      <c r="AB32" s="3">
        <v>-100</v>
      </c>
      <c r="AC32" s="4">
        <v>8</v>
      </c>
      <c r="AD32" s="3">
        <v>-90</v>
      </c>
      <c r="AE32" s="4">
        <v>15</v>
      </c>
      <c r="AF32" s="3">
        <v>-100</v>
      </c>
      <c r="AG32" s="4">
        <v>9</v>
      </c>
      <c r="AH32" s="3" t="s">
        <v>193</v>
      </c>
      <c r="AI32" s="4">
        <v>19</v>
      </c>
      <c r="AJ32" s="3" t="s">
        <v>184</v>
      </c>
      <c r="AK32" s="4">
        <v>4</v>
      </c>
      <c r="AL32" s="3" t="s">
        <v>182</v>
      </c>
      <c r="AM32" s="4">
        <v>19</v>
      </c>
      <c r="AN32" s="3">
        <v>-110</v>
      </c>
      <c r="AO32" s="4">
        <v>0</v>
      </c>
      <c r="AP32" s="3">
        <v>650</v>
      </c>
      <c r="AQ32" s="4">
        <v>4</v>
      </c>
      <c r="AR32" s="3">
        <v>-150</v>
      </c>
      <c r="AS32" s="4">
        <v>15</v>
      </c>
      <c r="AT32" s="3">
        <v>400</v>
      </c>
      <c r="AU32" s="4">
        <v>19</v>
      </c>
      <c r="AV32" s="3">
        <v>-750</v>
      </c>
      <c r="AW32" s="4">
        <v>0</v>
      </c>
      <c r="AX32" s="3">
        <v>-430</v>
      </c>
      <c r="AY32" s="4">
        <v>8</v>
      </c>
      <c r="AZ32" s="3" t="s">
        <v>195</v>
      </c>
      <c r="BA32" s="4">
        <v>14</v>
      </c>
      <c r="BB32" s="3" t="s">
        <v>186</v>
      </c>
      <c r="BC32" s="4">
        <v>4</v>
      </c>
      <c r="BD32" s="3" t="s">
        <v>197</v>
      </c>
      <c r="BE32" s="4">
        <v>0</v>
      </c>
      <c r="BF32" s="3" t="s">
        <v>226</v>
      </c>
      <c r="BG32" s="4">
        <v>14</v>
      </c>
      <c r="BH32" s="3" t="s">
        <v>231</v>
      </c>
      <c r="BI32" s="4">
        <v>0</v>
      </c>
      <c r="BJ32" s="3" t="s">
        <v>233</v>
      </c>
      <c r="BK32">
        <v>13</v>
      </c>
      <c r="BL32" s="3">
        <v>-100</v>
      </c>
      <c r="BM32" s="4">
        <v>0</v>
      </c>
      <c r="BN32" s="3">
        <v>-630</v>
      </c>
      <c r="BO32" s="4">
        <v>2</v>
      </c>
      <c r="BP32" s="3">
        <v>420</v>
      </c>
      <c r="BQ32" s="4">
        <v>20</v>
      </c>
      <c r="BR32" s="3" t="s">
        <v>231</v>
      </c>
      <c r="BS32" s="4">
        <v>5</v>
      </c>
      <c r="BT32" s="3" t="s">
        <v>248</v>
      </c>
      <c r="BU32" s="4">
        <v>1</v>
      </c>
      <c r="BV32" s="3" t="s">
        <v>242</v>
      </c>
      <c r="BW32" s="4">
        <v>10</v>
      </c>
      <c r="BX32" s="3">
        <v>100</v>
      </c>
      <c r="BY32" s="4">
        <v>11</v>
      </c>
      <c r="BZ32" s="3">
        <v>450</v>
      </c>
      <c r="CA32" s="4">
        <v>14</v>
      </c>
      <c r="CB32" s="3">
        <v>-600</v>
      </c>
      <c r="CC32" s="4">
        <v>4</v>
      </c>
      <c r="CD32" s="3" t="s">
        <v>233</v>
      </c>
      <c r="CE32" s="4">
        <v>14</v>
      </c>
      <c r="CF32" s="3" t="s">
        <v>265</v>
      </c>
      <c r="CG32" s="4">
        <v>20</v>
      </c>
      <c r="CH32" s="3" t="s">
        <v>266</v>
      </c>
      <c r="CI32" s="4">
        <v>19</v>
      </c>
      <c r="CJ32">
        <f>SUM(E32+G32+I32+K32+M32+O32+Q32+S32+U32+W32+Y32+AA32+AC32+AE32+AG32+AI32+AK32+AM32+AO32+AQ32+AS32+AU32+AW32+AY32+BA32+BC32+BE32+BG32+BI32+BK32+BM32+BO32+BQ32+BS32+BU32+BW32+BY32+CA32+CC32+CE32+CG32+CI32)</f>
        <v>441</v>
      </c>
      <c r="CK32" s="15">
        <f t="shared" si="0"/>
        <v>0.52500000000000002</v>
      </c>
    </row>
    <row r="33" spans="1:89" x14ac:dyDescent="0.25">
      <c r="A33" t="s">
        <v>31</v>
      </c>
      <c r="B33" t="s">
        <v>70</v>
      </c>
      <c r="C33">
        <v>16867</v>
      </c>
      <c r="D33" s="3" t="s">
        <v>229</v>
      </c>
      <c r="E33" s="4">
        <v>13</v>
      </c>
      <c r="F33" s="3" t="s">
        <v>173</v>
      </c>
      <c r="G33" s="4">
        <v>13</v>
      </c>
      <c r="H33" s="3" t="s">
        <v>174</v>
      </c>
      <c r="I33" s="4">
        <v>16</v>
      </c>
      <c r="J33" s="3" t="s">
        <v>183</v>
      </c>
      <c r="K33" s="4">
        <v>8</v>
      </c>
      <c r="L33" s="3" t="s">
        <v>186</v>
      </c>
      <c r="M33" s="4">
        <v>12</v>
      </c>
      <c r="N33" s="3" t="s">
        <v>176</v>
      </c>
      <c r="O33" s="4">
        <v>0</v>
      </c>
      <c r="P33" s="3" t="s">
        <v>180</v>
      </c>
      <c r="Q33" s="4">
        <v>18</v>
      </c>
      <c r="R33" s="3" t="s">
        <v>183</v>
      </c>
      <c r="S33" s="4">
        <v>6</v>
      </c>
      <c r="T33" s="3" t="s">
        <v>195</v>
      </c>
      <c r="U33" s="4">
        <v>4</v>
      </c>
      <c r="V33" s="3">
        <v>210</v>
      </c>
      <c r="W33" s="4">
        <v>6</v>
      </c>
      <c r="X33" s="3">
        <v>-450</v>
      </c>
      <c r="Y33" s="4">
        <v>6</v>
      </c>
      <c r="Z33" s="3">
        <v>-200</v>
      </c>
      <c r="AA33" s="4">
        <v>3</v>
      </c>
      <c r="AB33" s="3">
        <v>-100</v>
      </c>
      <c r="AC33" s="4">
        <v>8</v>
      </c>
      <c r="AD33" s="3">
        <v>-50</v>
      </c>
      <c r="AE33" s="4">
        <v>18</v>
      </c>
      <c r="AF33" s="3">
        <v>170</v>
      </c>
      <c r="AG33" s="4">
        <v>18</v>
      </c>
      <c r="AH33" s="3">
        <v>-620</v>
      </c>
      <c r="AI33" s="4">
        <v>13</v>
      </c>
      <c r="AJ33" s="3">
        <v>-50</v>
      </c>
      <c r="AK33" s="4">
        <v>8</v>
      </c>
      <c r="AL33" s="3">
        <v>-200</v>
      </c>
      <c r="AM33" s="4">
        <v>6</v>
      </c>
      <c r="AN33" s="3" t="s">
        <v>180</v>
      </c>
      <c r="AO33" s="4">
        <v>20</v>
      </c>
      <c r="AP33" s="3" t="s">
        <v>217</v>
      </c>
      <c r="AQ33" s="4">
        <v>16</v>
      </c>
      <c r="AR33" s="3" t="s">
        <v>169</v>
      </c>
      <c r="AS33" s="4">
        <v>5</v>
      </c>
      <c r="AT33" s="3">
        <v>130</v>
      </c>
      <c r="AU33" s="4">
        <v>8</v>
      </c>
      <c r="AV33" s="3">
        <v>-200</v>
      </c>
      <c r="AW33" s="4">
        <v>5</v>
      </c>
      <c r="AX33" s="3">
        <v>-430</v>
      </c>
      <c r="AY33" s="4">
        <v>8</v>
      </c>
      <c r="AZ33" s="3">
        <v>90</v>
      </c>
      <c r="BA33" s="4">
        <v>6</v>
      </c>
      <c r="BB33" s="3">
        <v>100</v>
      </c>
      <c r="BC33" s="4">
        <v>16</v>
      </c>
      <c r="BD33" s="3">
        <v>140</v>
      </c>
      <c r="BE33" s="4">
        <v>20</v>
      </c>
      <c r="BF33" s="3" t="s">
        <v>197</v>
      </c>
      <c r="BG33" s="4">
        <v>4</v>
      </c>
      <c r="BH33" s="3" t="s">
        <v>229</v>
      </c>
      <c r="BI33" s="4">
        <v>13</v>
      </c>
      <c r="BJ33" s="3" t="s">
        <v>234</v>
      </c>
      <c r="BK33">
        <v>17</v>
      </c>
      <c r="BL33" s="3" t="s">
        <v>240</v>
      </c>
      <c r="BM33" s="4">
        <v>8</v>
      </c>
      <c r="BN33" s="3" t="s">
        <v>247</v>
      </c>
      <c r="BO33" s="4">
        <v>20</v>
      </c>
      <c r="BP33" s="3" t="s">
        <v>236</v>
      </c>
      <c r="BQ33" s="4">
        <v>9</v>
      </c>
      <c r="BR33" s="3">
        <v>660</v>
      </c>
      <c r="BS33" s="4">
        <v>15</v>
      </c>
      <c r="BT33" s="3">
        <v>-50</v>
      </c>
      <c r="BU33" s="4">
        <v>3</v>
      </c>
      <c r="BV33" s="3">
        <v>660</v>
      </c>
      <c r="BW33" s="4">
        <v>20</v>
      </c>
      <c r="BX33" s="3" t="s">
        <v>260</v>
      </c>
      <c r="BY33" s="4">
        <v>20</v>
      </c>
      <c r="BZ33" s="3" t="s">
        <v>256</v>
      </c>
      <c r="CA33" s="4">
        <v>13</v>
      </c>
      <c r="CB33" s="3" t="s">
        <v>245</v>
      </c>
      <c r="CC33" s="4">
        <v>16</v>
      </c>
      <c r="CD33" s="3">
        <v>-110</v>
      </c>
      <c r="CE33" s="4">
        <v>15</v>
      </c>
      <c r="CF33" s="3">
        <v>140</v>
      </c>
      <c r="CG33" s="4">
        <v>17</v>
      </c>
      <c r="CH33" s="3">
        <v>-140</v>
      </c>
      <c r="CI33" s="4">
        <v>6</v>
      </c>
      <c r="CJ33">
        <f>SUM(E33+G33+I33+K33+M33+O33+Q33+S33+U33+W33+Y33+AA33+AC33+AE33+AG33+AI33+AK33+AM33+AO33+AQ33+AS33+AU33+AW33+AY33+BA33+BC33+BE33+BG33+BI33+BK33+BM33+BO33+BQ33+BS33+BU33+BW33+BY33+CA33+CC33+CE33+CG33+CI33)</f>
        <v>476</v>
      </c>
      <c r="CK33" s="15">
        <f t="shared" si="0"/>
        <v>0.56666666666666665</v>
      </c>
    </row>
    <row r="34" spans="1:89" x14ac:dyDescent="0.25">
      <c r="A34" t="s">
        <v>32</v>
      </c>
      <c r="B34" t="s">
        <v>71</v>
      </c>
      <c r="C34">
        <v>6135</v>
      </c>
      <c r="D34" s="3" t="s">
        <v>229</v>
      </c>
      <c r="E34" s="4">
        <v>13</v>
      </c>
      <c r="F34" s="3" t="s">
        <v>173</v>
      </c>
      <c r="G34" s="4">
        <v>13</v>
      </c>
      <c r="H34" s="3" t="s">
        <v>174</v>
      </c>
      <c r="I34" s="4">
        <v>16</v>
      </c>
      <c r="J34" s="3" t="s">
        <v>190</v>
      </c>
      <c r="K34" s="4">
        <v>4</v>
      </c>
      <c r="L34" s="3" t="s">
        <v>194</v>
      </c>
      <c r="M34" s="4">
        <v>6</v>
      </c>
      <c r="N34" s="3" t="s">
        <v>184</v>
      </c>
      <c r="O34" s="4">
        <v>2</v>
      </c>
      <c r="P34" s="3" t="s">
        <v>191</v>
      </c>
      <c r="Q34" s="4">
        <v>6</v>
      </c>
      <c r="R34" s="3" t="s">
        <v>173</v>
      </c>
      <c r="S34" s="4">
        <v>12</v>
      </c>
      <c r="T34" s="3" t="s">
        <v>186</v>
      </c>
      <c r="U34" s="4">
        <v>2</v>
      </c>
      <c r="V34" s="3" t="s">
        <v>204</v>
      </c>
      <c r="W34" s="4">
        <v>2</v>
      </c>
      <c r="X34" s="3" t="s">
        <v>211</v>
      </c>
      <c r="Y34" s="4">
        <v>6</v>
      </c>
      <c r="Z34" s="3" t="s">
        <v>212</v>
      </c>
      <c r="AA34" s="4">
        <v>20</v>
      </c>
      <c r="AB34" s="3">
        <v>-100</v>
      </c>
      <c r="AC34" s="4">
        <v>8</v>
      </c>
      <c r="AD34" s="3">
        <v>-180</v>
      </c>
      <c r="AE34" s="4">
        <v>1</v>
      </c>
      <c r="AF34" s="3">
        <v>-400</v>
      </c>
      <c r="AG34" s="4">
        <v>0</v>
      </c>
      <c r="AH34" s="3">
        <v>-650</v>
      </c>
      <c r="AI34" s="4">
        <v>1</v>
      </c>
      <c r="AJ34" s="3">
        <v>400</v>
      </c>
      <c r="AK34" s="4">
        <v>16</v>
      </c>
      <c r="AL34" s="3">
        <v>-300</v>
      </c>
      <c r="AM34" s="4">
        <v>1</v>
      </c>
      <c r="AN34" s="3">
        <v>140</v>
      </c>
      <c r="AO34" s="4">
        <v>15</v>
      </c>
      <c r="AP34" s="3">
        <v>680</v>
      </c>
      <c r="AQ34" s="4">
        <v>13</v>
      </c>
      <c r="AR34" s="3">
        <v>-430</v>
      </c>
      <c r="AS34" s="4">
        <v>7</v>
      </c>
      <c r="AT34" s="3" t="s">
        <v>221</v>
      </c>
      <c r="AU34" s="4">
        <v>12</v>
      </c>
      <c r="AV34" s="3" t="s">
        <v>174</v>
      </c>
      <c r="AW34" s="4">
        <v>15</v>
      </c>
      <c r="AX34" s="3" t="s">
        <v>219</v>
      </c>
      <c r="AY34" s="4">
        <v>12</v>
      </c>
      <c r="AZ34" s="3">
        <v>100</v>
      </c>
      <c r="BA34" s="4">
        <v>8</v>
      </c>
      <c r="BB34" s="3">
        <v>100</v>
      </c>
      <c r="BC34" s="4">
        <v>16</v>
      </c>
      <c r="BD34" s="3">
        <v>100</v>
      </c>
      <c r="BE34" s="4">
        <v>15</v>
      </c>
      <c r="BF34" s="3">
        <v>140</v>
      </c>
      <c r="BG34" s="4">
        <v>16</v>
      </c>
      <c r="BH34" s="3">
        <v>150</v>
      </c>
      <c r="BI34" s="4">
        <v>7</v>
      </c>
      <c r="BJ34" s="3">
        <v>-170</v>
      </c>
      <c r="BK34">
        <v>3</v>
      </c>
      <c r="BL34" s="3" t="s">
        <v>239</v>
      </c>
      <c r="BM34" s="4">
        <v>3</v>
      </c>
      <c r="BN34" s="3" t="s">
        <v>245</v>
      </c>
      <c r="BO34" s="4">
        <v>15</v>
      </c>
      <c r="BP34" s="3" t="s">
        <v>237</v>
      </c>
      <c r="BQ34" s="4">
        <v>16</v>
      </c>
      <c r="BR34" s="3" t="s">
        <v>231</v>
      </c>
      <c r="BS34" s="4">
        <v>5</v>
      </c>
      <c r="BT34" s="3" t="s">
        <v>248</v>
      </c>
      <c r="BU34" s="4">
        <v>1</v>
      </c>
      <c r="BV34" s="3" t="s">
        <v>242</v>
      </c>
      <c r="BW34" s="4">
        <v>10</v>
      </c>
      <c r="BX34" s="3">
        <v>-170</v>
      </c>
      <c r="BY34" s="4">
        <v>5</v>
      </c>
      <c r="BZ34" s="3">
        <v>450</v>
      </c>
      <c r="CA34" s="4">
        <v>14</v>
      </c>
      <c r="CB34" s="3">
        <v>-200</v>
      </c>
      <c r="CC34" s="4">
        <v>12</v>
      </c>
      <c r="CD34" s="3" t="s">
        <v>233</v>
      </c>
      <c r="CE34" s="4">
        <v>14</v>
      </c>
      <c r="CF34" s="3" t="s">
        <v>225</v>
      </c>
      <c r="CG34" s="4">
        <v>3</v>
      </c>
      <c r="CH34" s="3" t="s">
        <v>232</v>
      </c>
      <c r="CI34" s="4">
        <v>8</v>
      </c>
      <c r="CJ34">
        <f>SUM(E34+G34+I34+K34+M34+O34+Q34+S34+U34+W34+Y34+AA34+AC34+AE34+AG34+AI34+AK34+AM34+AO34+AQ34+AS34+AU34+AW34+AY34+BA34+BC34+BE34+BG34+BI34+BK34+BM34+BO34+BQ34+BS34+BU34+BW34+BY34+CA34+CC34+CE34+CG34+CI34)</f>
        <v>374</v>
      </c>
      <c r="CK34" s="15">
        <f t="shared" si="0"/>
        <v>0.44523809523809521</v>
      </c>
    </row>
    <row r="35" spans="1:89" x14ac:dyDescent="0.25">
      <c r="A35" t="s">
        <v>33</v>
      </c>
      <c r="B35" t="s">
        <v>72</v>
      </c>
      <c r="C35">
        <v>65067</v>
      </c>
      <c r="D35" s="3">
        <v>-100</v>
      </c>
      <c r="E35" s="4">
        <v>0</v>
      </c>
      <c r="F35" s="3">
        <v>-200</v>
      </c>
      <c r="G35" s="4">
        <v>2</v>
      </c>
      <c r="H35" s="3">
        <v>-100</v>
      </c>
      <c r="I35" s="4">
        <v>7</v>
      </c>
      <c r="J35" s="3" t="s">
        <v>190</v>
      </c>
      <c r="K35" s="4">
        <v>4</v>
      </c>
      <c r="L35" s="3" t="s">
        <v>194</v>
      </c>
      <c r="M35" s="4">
        <v>6</v>
      </c>
      <c r="N35" s="3" t="s">
        <v>184</v>
      </c>
      <c r="O35" s="4">
        <v>2</v>
      </c>
      <c r="P35" s="3" t="s">
        <v>191</v>
      </c>
      <c r="Q35" s="4">
        <v>6</v>
      </c>
      <c r="R35" s="3" t="s">
        <v>202</v>
      </c>
      <c r="S35" s="4">
        <v>0</v>
      </c>
      <c r="T35" s="3" t="s">
        <v>179</v>
      </c>
      <c r="U35" s="4">
        <v>11</v>
      </c>
      <c r="V35" s="3" t="s">
        <v>204</v>
      </c>
      <c r="W35" s="4">
        <v>2</v>
      </c>
      <c r="X35" s="3" t="s">
        <v>203</v>
      </c>
      <c r="Y35" s="4">
        <v>14</v>
      </c>
      <c r="Z35" s="3" t="s">
        <v>191</v>
      </c>
      <c r="AA35" s="4">
        <v>1</v>
      </c>
      <c r="AB35" s="3" t="s">
        <v>183</v>
      </c>
      <c r="AC35" s="4">
        <v>12</v>
      </c>
      <c r="AD35" s="3" t="s">
        <v>179</v>
      </c>
      <c r="AE35" s="4">
        <v>2</v>
      </c>
      <c r="AF35" s="3" t="s">
        <v>192</v>
      </c>
      <c r="AG35" s="4">
        <v>2</v>
      </c>
      <c r="AH35" s="3">
        <v>-620</v>
      </c>
      <c r="AI35" s="4">
        <v>13</v>
      </c>
      <c r="AJ35" s="3">
        <v>-100</v>
      </c>
      <c r="AK35" s="4">
        <v>4</v>
      </c>
      <c r="AL35" s="3">
        <v>-200</v>
      </c>
      <c r="AM35" s="4">
        <v>6</v>
      </c>
      <c r="AN35" s="3">
        <v>-110</v>
      </c>
      <c r="AO35" s="4">
        <v>0</v>
      </c>
      <c r="AP35" s="3">
        <v>650</v>
      </c>
      <c r="AQ35" s="4">
        <v>4</v>
      </c>
      <c r="AR35" s="3">
        <v>-150</v>
      </c>
      <c r="AS35" s="4">
        <v>15</v>
      </c>
      <c r="AT35" s="3">
        <v>150</v>
      </c>
      <c r="AU35" s="4">
        <v>15</v>
      </c>
      <c r="AV35" s="3">
        <v>-500</v>
      </c>
      <c r="AW35" s="4">
        <v>2</v>
      </c>
      <c r="AX35" s="3">
        <v>-430</v>
      </c>
      <c r="AY35" s="4">
        <v>8</v>
      </c>
      <c r="AZ35" s="3" t="s">
        <v>186</v>
      </c>
      <c r="BA35" s="4">
        <v>12</v>
      </c>
      <c r="BB35" s="3" t="s">
        <v>186</v>
      </c>
      <c r="BC35" s="4">
        <v>4</v>
      </c>
      <c r="BD35" s="3" t="s">
        <v>186</v>
      </c>
      <c r="BE35" s="4">
        <v>5</v>
      </c>
      <c r="BF35" s="3">
        <v>140</v>
      </c>
      <c r="BG35" s="4">
        <v>16</v>
      </c>
      <c r="BH35" s="3">
        <v>150</v>
      </c>
      <c r="BI35" s="4">
        <v>7</v>
      </c>
      <c r="BJ35" s="3">
        <v>-170</v>
      </c>
      <c r="BK35">
        <v>3</v>
      </c>
      <c r="BL35" s="3">
        <v>630</v>
      </c>
      <c r="BM35" s="4">
        <v>17</v>
      </c>
      <c r="BN35" s="3">
        <v>-600</v>
      </c>
      <c r="BO35" s="4">
        <v>5</v>
      </c>
      <c r="BP35" s="3">
        <v>-100</v>
      </c>
      <c r="BQ35" s="4">
        <v>4</v>
      </c>
      <c r="BR35" s="3" t="s">
        <v>231</v>
      </c>
      <c r="BS35" s="4">
        <v>5</v>
      </c>
      <c r="BT35" s="3" t="s">
        <v>256</v>
      </c>
      <c r="BU35" s="4">
        <v>5</v>
      </c>
      <c r="BV35" s="3" t="s">
        <v>255</v>
      </c>
      <c r="BW35" s="4">
        <v>18</v>
      </c>
      <c r="BX35" s="3" t="s">
        <v>260</v>
      </c>
      <c r="BY35" s="4">
        <v>20</v>
      </c>
      <c r="BZ35" s="3" t="s">
        <v>256</v>
      </c>
      <c r="CA35" s="4">
        <v>13</v>
      </c>
      <c r="CB35" s="3" t="s">
        <v>245</v>
      </c>
      <c r="CC35" s="4">
        <v>16</v>
      </c>
      <c r="CD35" s="3">
        <v>-140</v>
      </c>
      <c r="CE35" s="4">
        <v>6</v>
      </c>
      <c r="CF35" s="3">
        <v>-300</v>
      </c>
      <c r="CG35" s="4">
        <v>0</v>
      </c>
      <c r="CH35" s="3">
        <v>-400</v>
      </c>
      <c r="CI35" s="4">
        <v>1</v>
      </c>
      <c r="CJ35">
        <f>SUM(E35+G35+I35+K35+M35+O35+Q35+S35+U35+W35+Y35+AA35+AC35+AE35+AG35+AI35+AK35+AM35+AO35+AQ35+AS35+AU35+AW35+AY35+BA35+BC35+BE35+BG35+BI35+BK35+BM35+BO35+BQ35+BS35+BU35+BW35+BY35+CA35+CC35+CE35+CG35+CI35)</f>
        <v>295</v>
      </c>
      <c r="CK35" s="15">
        <f t="shared" si="0"/>
        <v>0.35119047619047616</v>
      </c>
    </row>
    <row r="36" spans="1:89" x14ac:dyDescent="0.25">
      <c r="A36" t="s">
        <v>34</v>
      </c>
      <c r="B36" t="s">
        <v>73</v>
      </c>
      <c r="C36">
        <v>47392</v>
      </c>
      <c r="D36" s="3" t="s">
        <v>241</v>
      </c>
      <c r="E36" s="4">
        <v>9</v>
      </c>
      <c r="F36" s="3" t="s">
        <v>172</v>
      </c>
      <c r="G36" s="4">
        <v>8</v>
      </c>
      <c r="H36" s="3" t="s">
        <v>176</v>
      </c>
      <c r="I36" s="4">
        <v>1</v>
      </c>
      <c r="J36" s="3">
        <v>-100</v>
      </c>
      <c r="K36" s="4">
        <v>12</v>
      </c>
      <c r="L36" s="3">
        <v>100</v>
      </c>
      <c r="M36" s="4">
        <v>8</v>
      </c>
      <c r="N36" s="3">
        <v>420</v>
      </c>
      <c r="O36" s="4">
        <v>20</v>
      </c>
      <c r="P36" s="3" t="s">
        <v>191</v>
      </c>
      <c r="Q36" s="4">
        <v>6</v>
      </c>
      <c r="R36" s="3" t="s">
        <v>202</v>
      </c>
      <c r="S36" s="4">
        <v>0</v>
      </c>
      <c r="T36" s="3" t="s">
        <v>179</v>
      </c>
      <c r="U36" s="4">
        <v>11</v>
      </c>
      <c r="V36" s="3" t="s">
        <v>174</v>
      </c>
      <c r="W36" s="4">
        <v>19</v>
      </c>
      <c r="X36" s="3" t="s">
        <v>203</v>
      </c>
      <c r="Y36" s="4">
        <v>14</v>
      </c>
      <c r="Z36" s="3" t="s">
        <v>172</v>
      </c>
      <c r="AA36" s="4">
        <v>6</v>
      </c>
      <c r="AB36" s="3" t="s">
        <v>183</v>
      </c>
      <c r="AC36" s="4">
        <v>12</v>
      </c>
      <c r="AD36" s="3" t="s">
        <v>169</v>
      </c>
      <c r="AE36" s="4">
        <v>14</v>
      </c>
      <c r="AF36" s="3" t="s">
        <v>185</v>
      </c>
      <c r="AG36" s="4">
        <v>0</v>
      </c>
      <c r="AH36" s="3" t="s">
        <v>193</v>
      </c>
      <c r="AI36" s="4">
        <v>19</v>
      </c>
      <c r="AJ36" s="3" t="s">
        <v>184</v>
      </c>
      <c r="AK36" s="4">
        <v>4</v>
      </c>
      <c r="AL36" s="3" t="s">
        <v>182</v>
      </c>
      <c r="AM36" s="4">
        <v>19</v>
      </c>
      <c r="AN36" s="3">
        <v>200</v>
      </c>
      <c r="AO36" s="4">
        <v>20</v>
      </c>
      <c r="AP36" s="3">
        <v>-670</v>
      </c>
      <c r="AQ36" s="4">
        <v>0</v>
      </c>
      <c r="AR36" s="3">
        <v>50</v>
      </c>
      <c r="AS36" s="4">
        <v>19</v>
      </c>
      <c r="AT36" s="3">
        <v>130</v>
      </c>
      <c r="AU36" s="4">
        <v>8</v>
      </c>
      <c r="AV36" s="3">
        <v>-200</v>
      </c>
      <c r="AW36" s="4">
        <v>5</v>
      </c>
      <c r="AX36" s="3">
        <v>-430</v>
      </c>
      <c r="AY36" s="4">
        <v>8</v>
      </c>
      <c r="AZ36" s="3">
        <v>200</v>
      </c>
      <c r="BA36" s="4">
        <v>18</v>
      </c>
      <c r="BB36" s="3">
        <v>-100</v>
      </c>
      <c r="BC36" s="4">
        <v>8</v>
      </c>
      <c r="BD36" s="3">
        <v>100</v>
      </c>
      <c r="BE36" s="4">
        <v>15</v>
      </c>
      <c r="BF36" s="3" t="s">
        <v>197</v>
      </c>
      <c r="BG36" s="4">
        <v>4</v>
      </c>
      <c r="BH36" s="3" t="s">
        <v>229</v>
      </c>
      <c r="BI36" s="4">
        <v>13</v>
      </c>
      <c r="BJ36" s="3" t="s">
        <v>234</v>
      </c>
      <c r="BK36">
        <v>17</v>
      </c>
      <c r="BL36" s="3">
        <v>600</v>
      </c>
      <c r="BM36" s="4">
        <v>10</v>
      </c>
      <c r="BN36" s="3">
        <v>500</v>
      </c>
      <c r="BO36" s="4">
        <v>20</v>
      </c>
      <c r="BP36" s="3">
        <v>-50</v>
      </c>
      <c r="BQ36" s="4">
        <v>11</v>
      </c>
      <c r="BR36" s="3">
        <v>660</v>
      </c>
      <c r="BS36" s="4">
        <v>15</v>
      </c>
      <c r="BT36" s="3">
        <v>230</v>
      </c>
      <c r="BU36" s="4">
        <v>15</v>
      </c>
      <c r="BV36" s="3">
        <v>-200</v>
      </c>
      <c r="BW36" s="4">
        <v>2</v>
      </c>
      <c r="BX36" s="3" t="s">
        <v>242</v>
      </c>
      <c r="BY36" s="4">
        <v>9</v>
      </c>
      <c r="BZ36" s="3" t="s">
        <v>262</v>
      </c>
      <c r="CA36" s="4">
        <v>6</v>
      </c>
      <c r="CB36" s="3" t="s">
        <v>245</v>
      </c>
      <c r="CC36" s="4">
        <v>16</v>
      </c>
      <c r="CD36" s="3" t="s">
        <v>233</v>
      </c>
      <c r="CE36" s="4">
        <v>14</v>
      </c>
      <c r="CF36" s="3" t="s">
        <v>225</v>
      </c>
      <c r="CG36" s="4">
        <v>3</v>
      </c>
      <c r="CH36" s="3" t="s">
        <v>232</v>
      </c>
      <c r="CI36" s="4">
        <v>8</v>
      </c>
      <c r="CJ36">
        <f>SUM(E36+G36+I36+K36+M36+O36+Q36+S36+U36+W36+Y36+AA36+AC36+AE36+AG36+AI36+AK36+AM36+AO36+AQ36+AS36+AU36+AW36+AY36+BA36+BC36+BE36+BG36+BI36+BK36+BM36+BO36+BQ36+BS36+BU36+BW36+BY36+CA36+CC36+CE36+CG36+CI36)</f>
        <v>446</v>
      </c>
      <c r="CK36" s="15">
        <f t="shared" si="0"/>
        <v>0.53095238095238095</v>
      </c>
    </row>
    <row r="37" spans="1:89" x14ac:dyDescent="0.25">
      <c r="A37" t="s">
        <v>35</v>
      </c>
      <c r="B37" t="s">
        <v>74</v>
      </c>
      <c r="C37">
        <v>15382</v>
      </c>
      <c r="D37" s="3">
        <v>150</v>
      </c>
      <c r="E37" s="4">
        <v>7</v>
      </c>
      <c r="F37" s="3">
        <v>-130</v>
      </c>
      <c r="G37" s="4">
        <v>7</v>
      </c>
      <c r="H37" s="3">
        <v>-200</v>
      </c>
      <c r="I37" s="4">
        <v>4</v>
      </c>
      <c r="J37" s="3" t="s">
        <v>193</v>
      </c>
      <c r="K37" s="4">
        <v>18</v>
      </c>
      <c r="L37" s="3" t="s">
        <v>194</v>
      </c>
      <c r="M37" s="4">
        <v>6</v>
      </c>
      <c r="N37" s="3" t="s">
        <v>174</v>
      </c>
      <c r="O37" s="4">
        <v>20</v>
      </c>
      <c r="P37" s="3">
        <v>150</v>
      </c>
      <c r="Q37" s="4">
        <v>14</v>
      </c>
      <c r="R37" s="3">
        <v>-130</v>
      </c>
      <c r="S37" s="4">
        <v>8</v>
      </c>
      <c r="T37" s="3">
        <v>100</v>
      </c>
      <c r="U37" s="4">
        <v>18</v>
      </c>
      <c r="V37" s="3" t="s">
        <v>174</v>
      </c>
      <c r="W37" s="4">
        <v>19</v>
      </c>
      <c r="X37" s="3" t="s">
        <v>203</v>
      </c>
      <c r="Y37" s="4">
        <v>14</v>
      </c>
      <c r="Z37" s="3" t="s">
        <v>172</v>
      </c>
      <c r="AA37" s="4">
        <v>6</v>
      </c>
      <c r="AB37" s="3" t="s">
        <v>183</v>
      </c>
      <c r="AC37" s="4">
        <v>12</v>
      </c>
      <c r="AD37" s="3" t="s">
        <v>181</v>
      </c>
      <c r="AE37" s="4">
        <v>5</v>
      </c>
      <c r="AF37" s="3" t="s">
        <v>183</v>
      </c>
      <c r="AG37" s="4">
        <v>11</v>
      </c>
      <c r="AH37" s="3" t="s">
        <v>188</v>
      </c>
      <c r="AI37" s="4">
        <v>7</v>
      </c>
      <c r="AJ37" s="3" t="s">
        <v>184</v>
      </c>
      <c r="AK37" s="4">
        <v>4</v>
      </c>
      <c r="AL37" s="3" t="s">
        <v>172</v>
      </c>
      <c r="AM37" s="4">
        <v>0</v>
      </c>
      <c r="AN37" s="3" t="s">
        <v>180</v>
      </c>
      <c r="AO37" s="4">
        <v>20</v>
      </c>
      <c r="AP37" s="3" t="s">
        <v>217</v>
      </c>
      <c r="AQ37" s="4">
        <v>16</v>
      </c>
      <c r="AR37" s="3" t="s">
        <v>169</v>
      </c>
      <c r="AS37" s="4">
        <v>5</v>
      </c>
      <c r="AT37" s="3">
        <v>130</v>
      </c>
      <c r="AU37" s="4">
        <v>8</v>
      </c>
      <c r="AV37" s="3">
        <v>-100</v>
      </c>
      <c r="AW37" s="4">
        <v>9</v>
      </c>
      <c r="AX37" s="3">
        <v>-400</v>
      </c>
      <c r="AY37" s="4">
        <v>18</v>
      </c>
      <c r="AZ37" s="3">
        <v>100</v>
      </c>
      <c r="BA37" s="4">
        <v>8</v>
      </c>
      <c r="BB37" s="3">
        <v>100</v>
      </c>
      <c r="BC37" s="4">
        <v>16</v>
      </c>
      <c r="BD37" s="3">
        <v>100</v>
      </c>
      <c r="BE37" s="4">
        <v>15</v>
      </c>
      <c r="BF37" s="3">
        <v>140</v>
      </c>
      <c r="BG37" s="4">
        <v>16</v>
      </c>
      <c r="BH37" s="3">
        <v>150</v>
      </c>
      <c r="BI37" s="4">
        <v>7</v>
      </c>
      <c r="BJ37" s="3">
        <v>-110</v>
      </c>
      <c r="BK37">
        <v>11</v>
      </c>
      <c r="BL37" s="3" t="s">
        <v>227</v>
      </c>
      <c r="BM37" s="4">
        <v>10</v>
      </c>
      <c r="BN37" s="3" t="s">
        <v>228</v>
      </c>
      <c r="BO37" s="4">
        <v>0</v>
      </c>
      <c r="BP37" s="3" t="s">
        <v>236</v>
      </c>
      <c r="BQ37" s="4">
        <v>9</v>
      </c>
      <c r="BR37" s="3">
        <v>660</v>
      </c>
      <c r="BS37" s="4">
        <v>15</v>
      </c>
      <c r="BT37" s="3">
        <v>200</v>
      </c>
      <c r="BU37" s="4">
        <v>11</v>
      </c>
      <c r="BV37" s="3">
        <v>-100</v>
      </c>
      <c r="BW37" s="4">
        <v>7</v>
      </c>
      <c r="BX37" s="3">
        <v>100</v>
      </c>
      <c r="BY37" s="4">
        <v>11</v>
      </c>
      <c r="BZ37" s="3">
        <v>450</v>
      </c>
      <c r="CA37" s="4">
        <v>14</v>
      </c>
      <c r="CB37" s="3">
        <v>-600</v>
      </c>
      <c r="CC37" s="4">
        <v>4</v>
      </c>
      <c r="CD37" s="3" t="s">
        <v>232</v>
      </c>
      <c r="CE37" s="4">
        <v>5</v>
      </c>
      <c r="CF37" s="3" t="s">
        <v>225</v>
      </c>
      <c r="CG37" s="4">
        <v>3</v>
      </c>
      <c r="CH37" s="3" t="s">
        <v>233</v>
      </c>
      <c r="CI37" s="4">
        <v>14</v>
      </c>
      <c r="CJ37">
        <f>SUM(E37+G37+I37+K37+M37+O37+Q37+S37+U37+W37+Y37+AA37+AC37+AE37+AG37+AI37+AK37+AM37+AO37+AQ37+AS37+AU37+AW37+AY37+BA37+BC37+BE37+BG37+BI37+BK37+BM37+BO37+BQ37+BS37+BU37+BW37+BY37+CA37+CC37+CE37+CG37+CI37)</f>
        <v>432</v>
      </c>
      <c r="CK37" s="15">
        <f t="shared" si="0"/>
        <v>0.51428571428571423</v>
      </c>
    </row>
    <row r="38" spans="1:89" x14ac:dyDescent="0.25">
      <c r="A38" t="s">
        <v>36</v>
      </c>
      <c r="B38" t="s">
        <v>75</v>
      </c>
      <c r="C38">
        <v>63419</v>
      </c>
      <c r="D38" s="3" t="s">
        <v>241</v>
      </c>
      <c r="E38" s="4">
        <v>9</v>
      </c>
      <c r="F38" s="3" t="s">
        <v>172</v>
      </c>
      <c r="G38" s="4">
        <v>8</v>
      </c>
      <c r="H38" s="3" t="s">
        <v>176</v>
      </c>
      <c r="I38" s="4">
        <v>1</v>
      </c>
      <c r="J38" s="3">
        <v>110</v>
      </c>
      <c r="K38" s="4">
        <v>16</v>
      </c>
      <c r="L38" s="3">
        <v>120</v>
      </c>
      <c r="M38" s="4">
        <v>14</v>
      </c>
      <c r="N38" s="3">
        <v>400</v>
      </c>
      <c r="O38" s="4">
        <v>18</v>
      </c>
      <c r="P38" s="3" t="s">
        <v>192</v>
      </c>
      <c r="Q38" s="4">
        <v>0</v>
      </c>
      <c r="R38" s="3" t="s">
        <v>173</v>
      </c>
      <c r="S38" s="4">
        <v>12</v>
      </c>
      <c r="T38" s="3" t="s">
        <v>169</v>
      </c>
      <c r="U38" s="4">
        <v>18</v>
      </c>
      <c r="V38" s="3">
        <v>1440</v>
      </c>
      <c r="W38" s="4">
        <v>18</v>
      </c>
      <c r="X38" s="3">
        <v>-450</v>
      </c>
      <c r="Y38" s="4">
        <v>6</v>
      </c>
      <c r="Z38" s="3">
        <v>150</v>
      </c>
      <c r="AA38" s="4">
        <v>19</v>
      </c>
      <c r="AB38" s="3" t="s">
        <v>183</v>
      </c>
      <c r="AC38" s="4">
        <v>12</v>
      </c>
      <c r="AD38" s="3" t="s">
        <v>181</v>
      </c>
      <c r="AE38" s="4">
        <v>5</v>
      </c>
      <c r="AF38" s="3" t="s">
        <v>183</v>
      </c>
      <c r="AG38" s="4">
        <v>11</v>
      </c>
      <c r="AH38" s="3" t="s">
        <v>188</v>
      </c>
      <c r="AI38" s="4">
        <v>7</v>
      </c>
      <c r="AJ38" s="3" t="s">
        <v>179</v>
      </c>
      <c r="AK38" s="4">
        <v>12</v>
      </c>
      <c r="AL38" s="3" t="s">
        <v>174</v>
      </c>
      <c r="AM38" s="4">
        <v>14</v>
      </c>
      <c r="AN38" s="3" t="s">
        <v>179</v>
      </c>
      <c r="AO38" s="4">
        <v>13</v>
      </c>
      <c r="AP38" s="3" t="s">
        <v>216</v>
      </c>
      <c r="AQ38" s="4">
        <v>7</v>
      </c>
      <c r="AR38" s="3" t="s">
        <v>220</v>
      </c>
      <c r="AS38" s="4">
        <v>17</v>
      </c>
      <c r="AT38" s="3" t="s">
        <v>221</v>
      </c>
      <c r="AU38" s="4">
        <v>12</v>
      </c>
      <c r="AV38" s="3" t="s">
        <v>174</v>
      </c>
      <c r="AW38" s="4">
        <v>15</v>
      </c>
      <c r="AX38" s="3" t="s">
        <v>219</v>
      </c>
      <c r="AY38" s="4">
        <v>12</v>
      </c>
      <c r="AZ38" s="3">
        <v>200</v>
      </c>
      <c r="BA38" s="4">
        <v>18</v>
      </c>
      <c r="BB38" s="3">
        <v>-100</v>
      </c>
      <c r="BC38" s="4">
        <v>8</v>
      </c>
      <c r="BD38" s="3">
        <v>50</v>
      </c>
      <c r="BE38" s="4">
        <v>9</v>
      </c>
      <c r="BF38" s="3">
        <v>140</v>
      </c>
      <c r="BG38" s="4">
        <v>16</v>
      </c>
      <c r="BH38" s="3">
        <v>150</v>
      </c>
      <c r="BI38" s="4">
        <v>7</v>
      </c>
      <c r="BJ38" s="3">
        <v>-170</v>
      </c>
      <c r="BK38">
        <v>3</v>
      </c>
      <c r="BL38" s="3">
        <v>-100</v>
      </c>
      <c r="BM38" s="4">
        <v>0</v>
      </c>
      <c r="BN38" s="3">
        <v>-630</v>
      </c>
      <c r="BO38" s="4">
        <v>2</v>
      </c>
      <c r="BP38" s="3">
        <v>420</v>
      </c>
      <c r="BQ38" s="4">
        <v>20</v>
      </c>
      <c r="BR38" s="3" t="s">
        <v>231</v>
      </c>
      <c r="BS38" s="4">
        <v>5</v>
      </c>
      <c r="BT38" s="3" t="s">
        <v>251</v>
      </c>
      <c r="BU38" s="4">
        <v>9</v>
      </c>
      <c r="BV38" s="3" t="s">
        <v>237</v>
      </c>
      <c r="BW38" s="4">
        <v>13</v>
      </c>
      <c r="BX38" s="3">
        <v>600</v>
      </c>
      <c r="BY38" s="4">
        <v>15</v>
      </c>
      <c r="BZ38" s="3">
        <v>-150</v>
      </c>
      <c r="CA38" s="4">
        <v>0</v>
      </c>
      <c r="CB38" s="3">
        <v>-150</v>
      </c>
      <c r="CC38" s="4">
        <v>14</v>
      </c>
      <c r="CD38" s="3">
        <v>-110</v>
      </c>
      <c r="CE38" s="4">
        <v>15</v>
      </c>
      <c r="CF38" s="3">
        <v>140</v>
      </c>
      <c r="CG38" s="4">
        <v>17</v>
      </c>
      <c r="CH38" s="3">
        <v>-140</v>
      </c>
      <c r="CI38" s="4">
        <v>6</v>
      </c>
      <c r="CJ38">
        <f>SUM(E38+G38+I38+K38+M38+O38+Q38+S38+U38+W38+Y38+AA38+AC38+AE38+AG38+AI38+AK38+AM38+AO38+AQ38+AS38+AU38+AW38+AY38+BA38+BC38+BE38+BG38+BI38+BK38+BM38+BO38+BQ38+BS38+BU38+BW38+BY38+CA38+CC38+CE38+CG38+CI38)</f>
        <v>453</v>
      </c>
      <c r="CK38" s="15">
        <f t="shared" si="0"/>
        <v>0.53928571428571426</v>
      </c>
    </row>
    <row r="39" spans="1:89" x14ac:dyDescent="0.25">
      <c r="A39" t="s">
        <v>37</v>
      </c>
      <c r="B39" t="s">
        <v>77</v>
      </c>
      <c r="C39">
        <v>2842</v>
      </c>
      <c r="D39" s="3" t="s">
        <v>237</v>
      </c>
      <c r="E39" s="4">
        <v>20</v>
      </c>
      <c r="F39" s="3" t="s">
        <v>174</v>
      </c>
      <c r="G39" s="4">
        <v>18</v>
      </c>
      <c r="H39" s="3" t="s">
        <v>183</v>
      </c>
      <c r="I39" s="4">
        <v>13</v>
      </c>
      <c r="J39" s="3" t="s">
        <v>193</v>
      </c>
      <c r="K39" s="4">
        <v>18</v>
      </c>
      <c r="L39" s="3" t="s">
        <v>194</v>
      </c>
      <c r="M39" s="4">
        <v>6</v>
      </c>
      <c r="N39" s="3" t="s">
        <v>174</v>
      </c>
      <c r="O39" s="4">
        <v>20</v>
      </c>
      <c r="P39" s="3">
        <v>150</v>
      </c>
      <c r="Q39" s="4">
        <v>14</v>
      </c>
      <c r="R39" s="3">
        <v>800</v>
      </c>
      <c r="S39" s="4">
        <v>20</v>
      </c>
      <c r="T39" s="3">
        <v>-50</v>
      </c>
      <c r="U39" s="4">
        <v>9</v>
      </c>
      <c r="V39" s="3" t="s">
        <v>207</v>
      </c>
      <c r="W39" s="4">
        <v>14</v>
      </c>
      <c r="X39" s="3" t="s">
        <v>203</v>
      </c>
      <c r="Y39" s="4">
        <v>14</v>
      </c>
      <c r="Z39" s="3" t="s">
        <v>174</v>
      </c>
      <c r="AA39" s="4">
        <v>17</v>
      </c>
      <c r="AB39" s="3">
        <v>-100</v>
      </c>
      <c r="AC39" s="4">
        <v>8</v>
      </c>
      <c r="AD39" s="3">
        <v>-150</v>
      </c>
      <c r="AE39" s="4">
        <v>6</v>
      </c>
      <c r="AF39" s="3">
        <v>300</v>
      </c>
      <c r="AG39" s="4">
        <v>20</v>
      </c>
      <c r="AH39" s="3" t="s">
        <v>188</v>
      </c>
      <c r="AI39" s="4">
        <v>7</v>
      </c>
      <c r="AJ39" s="3" t="s">
        <v>179</v>
      </c>
      <c r="AK39" s="4">
        <v>12</v>
      </c>
      <c r="AL39" s="3" t="s">
        <v>174</v>
      </c>
      <c r="AM39" s="4">
        <v>14</v>
      </c>
      <c r="AN39" s="3" t="s">
        <v>197</v>
      </c>
      <c r="AO39" s="4">
        <v>5</v>
      </c>
      <c r="AP39" s="3" t="s">
        <v>216</v>
      </c>
      <c r="AQ39" s="4">
        <v>7</v>
      </c>
      <c r="AR39" s="3" t="s">
        <v>219</v>
      </c>
      <c r="AS39" s="4">
        <v>13</v>
      </c>
      <c r="AT39" s="3" t="s">
        <v>184</v>
      </c>
      <c r="AU39" s="4">
        <v>1</v>
      </c>
      <c r="AV39" s="3" t="s">
        <v>223</v>
      </c>
      <c r="AW39" s="4">
        <v>20</v>
      </c>
      <c r="AX39" s="3" t="s">
        <v>219</v>
      </c>
      <c r="AY39" s="4">
        <v>12</v>
      </c>
      <c r="AZ39" s="3" t="s">
        <v>186</v>
      </c>
      <c r="BA39" s="4">
        <v>12</v>
      </c>
      <c r="BB39" s="3" t="s">
        <v>186</v>
      </c>
      <c r="BC39" s="4">
        <v>4</v>
      </c>
      <c r="BD39" s="3" t="s">
        <v>186</v>
      </c>
      <c r="BE39" s="4">
        <v>5</v>
      </c>
      <c r="BF39" s="3" t="s">
        <v>224</v>
      </c>
      <c r="BG39" s="4">
        <v>6</v>
      </c>
      <c r="BH39" s="3">
        <v>660</v>
      </c>
      <c r="BI39" s="4">
        <v>20</v>
      </c>
      <c r="BJ39" s="3">
        <v>-140</v>
      </c>
      <c r="BK39">
        <v>7</v>
      </c>
      <c r="BL39" s="3">
        <v>600</v>
      </c>
      <c r="BM39" s="4">
        <v>10</v>
      </c>
      <c r="BN39" s="3">
        <v>500</v>
      </c>
      <c r="BO39" s="4">
        <v>20</v>
      </c>
      <c r="BP39" s="3">
        <v>-50</v>
      </c>
      <c r="BQ39" s="4">
        <v>11</v>
      </c>
      <c r="BR39" s="3">
        <v>660</v>
      </c>
      <c r="BS39" s="4">
        <v>15</v>
      </c>
      <c r="BT39" s="3">
        <v>-50</v>
      </c>
      <c r="BU39" s="4">
        <v>3</v>
      </c>
      <c r="BV39" s="3">
        <v>660</v>
      </c>
      <c r="BW39" s="4">
        <v>20</v>
      </c>
      <c r="BX39" s="3" t="s">
        <v>227</v>
      </c>
      <c r="BY39" s="4">
        <v>5</v>
      </c>
      <c r="BZ39" s="3" t="s">
        <v>254</v>
      </c>
      <c r="CA39" s="4">
        <v>20</v>
      </c>
      <c r="CB39" s="3" t="s">
        <v>254</v>
      </c>
      <c r="CC39" s="4">
        <v>6</v>
      </c>
      <c r="CD39" s="3">
        <v>-140</v>
      </c>
      <c r="CE39" s="4">
        <v>6</v>
      </c>
      <c r="CF39" s="3">
        <v>140</v>
      </c>
      <c r="CG39" s="4">
        <v>17</v>
      </c>
      <c r="CH39" s="3">
        <v>-400</v>
      </c>
      <c r="CI39" s="4">
        <v>1</v>
      </c>
      <c r="CJ39">
        <f>SUM(E39+G39+I39+K39+M39+O39+Q39+S39+U39+W39+Y39+AA39+AC39+AE39+AG39+AI39+AK39+AM39+AO39+AQ39+AS39+AU39+AW39+AY39+BA39+BC39+BE39+BG39+BI39+BK39+BM39+BO39+BQ39+BS39+BU39+BW39+BY39+CA39+CC39+CE39+CG39+CI39)</f>
        <v>496</v>
      </c>
      <c r="CK39" s="15">
        <f t="shared" si="0"/>
        <v>0.59047619047619049</v>
      </c>
    </row>
    <row r="40" spans="1:89" x14ac:dyDescent="0.25">
      <c r="A40" t="s">
        <v>38</v>
      </c>
      <c r="B40" t="s">
        <v>76</v>
      </c>
      <c r="C40">
        <v>6206</v>
      </c>
      <c r="D40" s="3">
        <v>-100</v>
      </c>
      <c r="E40" s="4">
        <v>0</v>
      </c>
      <c r="F40" s="3">
        <v>-200</v>
      </c>
      <c r="G40" s="4">
        <v>2</v>
      </c>
      <c r="H40" s="3">
        <v>-100</v>
      </c>
      <c r="I40" s="4">
        <v>7</v>
      </c>
      <c r="J40" s="3" t="s">
        <v>183</v>
      </c>
      <c r="K40" s="4">
        <v>8</v>
      </c>
      <c r="L40" s="3" t="s">
        <v>186</v>
      </c>
      <c r="M40" s="4">
        <v>12</v>
      </c>
      <c r="N40" s="3" t="s">
        <v>176</v>
      </c>
      <c r="O40" s="4">
        <v>0</v>
      </c>
      <c r="P40" s="3" t="s">
        <v>192</v>
      </c>
      <c r="Q40" s="4">
        <v>0</v>
      </c>
      <c r="R40" s="3" t="s">
        <v>173</v>
      </c>
      <c r="S40" s="4">
        <v>12</v>
      </c>
      <c r="T40" s="3" t="s">
        <v>169</v>
      </c>
      <c r="U40" s="4">
        <v>18</v>
      </c>
      <c r="V40" s="3">
        <v>-200</v>
      </c>
      <c r="W40" s="4">
        <v>1</v>
      </c>
      <c r="X40" s="3">
        <v>-450</v>
      </c>
      <c r="Y40" s="4">
        <v>6</v>
      </c>
      <c r="Z40" s="3">
        <v>50</v>
      </c>
      <c r="AA40" s="4">
        <v>14</v>
      </c>
      <c r="AB40" s="3" t="s">
        <v>183</v>
      </c>
      <c r="AC40" s="4">
        <v>12</v>
      </c>
      <c r="AD40" s="3" t="s">
        <v>214</v>
      </c>
      <c r="AE40" s="4">
        <v>19</v>
      </c>
      <c r="AF40" s="3" t="s">
        <v>212</v>
      </c>
      <c r="AG40" s="4">
        <v>20</v>
      </c>
      <c r="AH40" s="3">
        <v>-620</v>
      </c>
      <c r="AI40" s="4">
        <v>13</v>
      </c>
      <c r="AJ40" s="3">
        <v>400</v>
      </c>
      <c r="AK40" s="4">
        <v>16</v>
      </c>
      <c r="AL40" s="3">
        <v>50</v>
      </c>
      <c r="AM40" s="4">
        <v>20</v>
      </c>
      <c r="AN40" s="3" t="s">
        <v>197</v>
      </c>
      <c r="AO40" s="4">
        <v>5</v>
      </c>
      <c r="AP40" s="3" t="s">
        <v>216</v>
      </c>
      <c r="AQ40" s="4">
        <v>7</v>
      </c>
      <c r="AR40" s="3" t="s">
        <v>219</v>
      </c>
      <c r="AS40" s="4">
        <v>13</v>
      </c>
      <c r="AT40" s="3" t="s">
        <v>191</v>
      </c>
      <c r="AU40" s="4">
        <v>5</v>
      </c>
      <c r="AV40" s="3" t="s">
        <v>170</v>
      </c>
      <c r="AW40" s="4">
        <v>18</v>
      </c>
      <c r="AX40" s="3" t="s">
        <v>219</v>
      </c>
      <c r="AY40" s="4">
        <v>12</v>
      </c>
      <c r="AZ40" s="3" t="s">
        <v>195</v>
      </c>
      <c r="BA40" s="4">
        <v>14</v>
      </c>
      <c r="BB40" s="3" t="s">
        <v>186</v>
      </c>
      <c r="BC40" s="4">
        <v>4</v>
      </c>
      <c r="BD40" s="3" t="s">
        <v>197</v>
      </c>
      <c r="BE40" s="4">
        <v>0</v>
      </c>
      <c r="BF40" s="3" t="s">
        <v>197</v>
      </c>
      <c r="BG40" s="4">
        <v>4</v>
      </c>
      <c r="BH40" s="3" t="s">
        <v>229</v>
      </c>
      <c r="BI40" s="4">
        <v>13</v>
      </c>
      <c r="BJ40" s="3" t="s">
        <v>234</v>
      </c>
      <c r="BK40">
        <v>17</v>
      </c>
      <c r="BL40" s="3">
        <v>620</v>
      </c>
      <c r="BM40" s="4">
        <v>12</v>
      </c>
      <c r="BN40" s="3">
        <v>-660</v>
      </c>
      <c r="BO40" s="4">
        <v>0</v>
      </c>
      <c r="BP40" s="3">
        <v>-50</v>
      </c>
      <c r="BQ40" s="4">
        <v>11</v>
      </c>
      <c r="BR40" s="3">
        <v>660</v>
      </c>
      <c r="BS40" s="4">
        <v>15</v>
      </c>
      <c r="BT40" s="3">
        <v>200</v>
      </c>
      <c r="BU40" s="4">
        <v>11</v>
      </c>
      <c r="BV40" s="3">
        <v>-100</v>
      </c>
      <c r="BW40" s="4">
        <v>7</v>
      </c>
      <c r="BX40" s="3">
        <v>-170</v>
      </c>
      <c r="BY40" s="4">
        <v>5</v>
      </c>
      <c r="BZ40" s="3">
        <v>450</v>
      </c>
      <c r="CA40" s="4">
        <v>14</v>
      </c>
      <c r="CB40" s="3">
        <v>-200</v>
      </c>
      <c r="CC40" s="4">
        <v>12</v>
      </c>
      <c r="CD40" s="3" t="s">
        <v>233</v>
      </c>
      <c r="CE40" s="4">
        <v>14</v>
      </c>
      <c r="CF40" s="3" t="s">
        <v>225</v>
      </c>
      <c r="CG40" s="4">
        <v>3</v>
      </c>
      <c r="CH40" s="3" t="s">
        <v>266</v>
      </c>
      <c r="CI40" s="4">
        <v>19</v>
      </c>
      <c r="CJ40">
        <f>SUM(E40+G40+I40+K40+M40+O40+Q40+S40+U40+W40+Y40+AA40+AC40+AE40+AG40+AI40+AK40+AM40+AO40+AQ40+AS40+AU40+AW40+AY40+BA40+BC40+BE40+BG40+BI40+BK40+BM40+BO40+BQ40+BS40+BU40+BW40+BY40+CA40+CC40+CE40+CG40+CI40)</f>
        <v>415</v>
      </c>
      <c r="CK40" s="15">
        <f t="shared" si="0"/>
        <v>0.49404761904761907</v>
      </c>
    </row>
    <row r="41" spans="1:89" x14ac:dyDescent="0.25">
      <c r="A41" t="s">
        <v>39</v>
      </c>
      <c r="B41" t="s">
        <v>78</v>
      </c>
      <c r="C41">
        <v>2345</v>
      </c>
      <c r="D41" s="3">
        <v>150</v>
      </c>
      <c r="E41" s="4">
        <v>7</v>
      </c>
      <c r="F41" s="3">
        <v>620</v>
      </c>
      <c r="G41" s="4">
        <v>20</v>
      </c>
      <c r="H41" s="3">
        <v>-100</v>
      </c>
      <c r="I41" s="4">
        <v>7</v>
      </c>
      <c r="J41" s="3">
        <v>-100</v>
      </c>
      <c r="K41" s="4">
        <v>12</v>
      </c>
      <c r="L41" s="3">
        <v>100</v>
      </c>
      <c r="M41" s="4">
        <v>8</v>
      </c>
      <c r="N41" s="3">
        <v>420</v>
      </c>
      <c r="O41" s="4">
        <v>20</v>
      </c>
      <c r="P41" s="3" t="s">
        <v>191</v>
      </c>
      <c r="Q41" s="4">
        <v>6</v>
      </c>
      <c r="R41" s="3" t="s">
        <v>173</v>
      </c>
      <c r="S41" s="4">
        <v>12</v>
      </c>
      <c r="T41" s="3" t="s">
        <v>186</v>
      </c>
      <c r="U41" s="4">
        <v>2</v>
      </c>
      <c r="V41" s="3" t="s">
        <v>207</v>
      </c>
      <c r="W41" s="4">
        <v>14</v>
      </c>
      <c r="X41" s="3" t="s">
        <v>203</v>
      </c>
      <c r="Y41" s="4">
        <v>14</v>
      </c>
      <c r="Z41" s="3" t="s">
        <v>174</v>
      </c>
      <c r="AA41" s="4">
        <v>17</v>
      </c>
      <c r="AB41" s="3">
        <v>-100</v>
      </c>
      <c r="AC41" s="4">
        <v>8</v>
      </c>
      <c r="AD41" s="3">
        <v>-90</v>
      </c>
      <c r="AE41" s="4">
        <v>15</v>
      </c>
      <c r="AF41" s="3">
        <v>-100</v>
      </c>
      <c r="AG41" s="4">
        <v>9</v>
      </c>
      <c r="AH41" s="3" t="s">
        <v>188</v>
      </c>
      <c r="AI41" s="4">
        <v>7</v>
      </c>
      <c r="AJ41" s="3" t="s">
        <v>183</v>
      </c>
      <c r="AK41" s="4">
        <v>16</v>
      </c>
      <c r="AL41" s="3" t="s">
        <v>174</v>
      </c>
      <c r="AM41" s="4">
        <v>14</v>
      </c>
      <c r="AN41" s="3">
        <v>-50</v>
      </c>
      <c r="AO41" s="4">
        <v>7</v>
      </c>
      <c r="AP41" s="3">
        <v>680</v>
      </c>
      <c r="AQ41" s="4">
        <v>13</v>
      </c>
      <c r="AR41" s="3">
        <v>-460</v>
      </c>
      <c r="AS41" s="4">
        <v>3</v>
      </c>
      <c r="AT41" s="3" t="s">
        <v>191</v>
      </c>
      <c r="AU41" s="4">
        <v>5</v>
      </c>
      <c r="AV41" s="3" t="s">
        <v>170</v>
      </c>
      <c r="AW41" s="4">
        <v>18</v>
      </c>
      <c r="AX41" s="3" t="s">
        <v>219</v>
      </c>
      <c r="AY41" s="4">
        <v>12</v>
      </c>
      <c r="AZ41" s="3" t="s">
        <v>177</v>
      </c>
      <c r="BA41" s="4">
        <v>2</v>
      </c>
      <c r="BB41" s="3" t="s">
        <v>183</v>
      </c>
      <c r="BC41" s="4">
        <v>12</v>
      </c>
      <c r="BD41" s="3" t="s">
        <v>186</v>
      </c>
      <c r="BE41" s="4">
        <v>5</v>
      </c>
      <c r="BF41" s="3" t="s">
        <v>225</v>
      </c>
      <c r="BG41" s="4">
        <v>4</v>
      </c>
      <c r="BH41" s="3" t="s">
        <v>229</v>
      </c>
      <c r="BI41" s="4">
        <v>13</v>
      </c>
      <c r="BJ41" s="3" t="s">
        <v>234</v>
      </c>
      <c r="BK41">
        <v>17</v>
      </c>
      <c r="BL41" s="3" t="s">
        <v>227</v>
      </c>
      <c r="BM41" s="4">
        <v>10</v>
      </c>
      <c r="BN41" s="3" t="s">
        <v>228</v>
      </c>
      <c r="BO41" s="4">
        <v>0</v>
      </c>
      <c r="BP41" s="3" t="s">
        <v>236</v>
      </c>
      <c r="BQ41" s="4">
        <v>9</v>
      </c>
      <c r="BR41" s="3">
        <v>660</v>
      </c>
      <c r="BS41" s="4">
        <v>15</v>
      </c>
      <c r="BT41" s="3">
        <v>420</v>
      </c>
      <c r="BU41" s="4">
        <v>19</v>
      </c>
      <c r="BV41" s="3">
        <v>100</v>
      </c>
      <c r="BW41" s="4">
        <v>10</v>
      </c>
      <c r="BX41" s="3">
        <v>600</v>
      </c>
      <c r="BY41" s="4">
        <v>15</v>
      </c>
      <c r="BZ41" s="3">
        <v>-150</v>
      </c>
      <c r="CA41" s="4">
        <v>0</v>
      </c>
      <c r="CB41" s="3">
        <v>-150</v>
      </c>
      <c r="CC41" s="4">
        <v>14</v>
      </c>
      <c r="CD41" s="3">
        <v>-140</v>
      </c>
      <c r="CE41" s="4">
        <v>6</v>
      </c>
      <c r="CF41" s="3">
        <v>-300</v>
      </c>
      <c r="CG41" s="4">
        <v>0</v>
      </c>
      <c r="CH41" s="3">
        <v>-400</v>
      </c>
      <c r="CI41" s="4">
        <v>1</v>
      </c>
      <c r="CJ41">
        <f>SUM(E41+G41+I41+K41+M41+O41+Q41+S41+U41+W41+Y41+AA41+AC41+AE41+AG41+AI41+AK41+AM41+AO41+AQ41+AS41+AU41+AW41+AY41+BA41+BC41+BE41+BG41+BI41+BK41+BM41+BO41+BQ41+BS41+BU41+BW41+BY41+CA41+CC41+CE41+CG41+CI41)</f>
        <v>418</v>
      </c>
      <c r="CK41" s="15">
        <f t="shared" si="0"/>
        <v>0.49761904761904763</v>
      </c>
    </row>
    <row r="42" spans="1:89" x14ac:dyDescent="0.25">
      <c r="A42" t="s">
        <v>40</v>
      </c>
      <c r="B42" t="s">
        <v>79</v>
      </c>
      <c r="C42">
        <v>5966</v>
      </c>
      <c r="D42" s="3" t="s">
        <v>229</v>
      </c>
      <c r="E42" s="4">
        <v>13</v>
      </c>
      <c r="F42" s="3" t="s">
        <v>171</v>
      </c>
      <c r="G42" s="4">
        <v>0</v>
      </c>
      <c r="H42" s="3" t="s">
        <v>183</v>
      </c>
      <c r="I42" s="4">
        <v>13</v>
      </c>
      <c r="J42" s="3">
        <v>-200</v>
      </c>
      <c r="K42" s="4">
        <v>6</v>
      </c>
      <c r="L42" s="3">
        <v>80</v>
      </c>
      <c r="M42" s="4">
        <v>4</v>
      </c>
      <c r="N42" s="3">
        <v>-50</v>
      </c>
      <c r="O42" s="4">
        <v>7</v>
      </c>
      <c r="P42" s="3">
        <v>150</v>
      </c>
      <c r="Q42" s="4">
        <v>14</v>
      </c>
      <c r="R42" s="3">
        <v>-130</v>
      </c>
      <c r="S42" s="4">
        <v>8</v>
      </c>
      <c r="T42" s="3">
        <v>100</v>
      </c>
      <c r="U42" s="4">
        <v>18</v>
      </c>
      <c r="V42" s="3" t="s">
        <v>204</v>
      </c>
      <c r="W42" s="4">
        <v>2</v>
      </c>
      <c r="X42" s="3" t="s">
        <v>203</v>
      </c>
      <c r="Y42" s="4">
        <v>14</v>
      </c>
      <c r="Z42" s="3" t="s">
        <v>191</v>
      </c>
      <c r="AA42" s="4">
        <v>1</v>
      </c>
      <c r="AB42" s="3" t="s">
        <v>183</v>
      </c>
      <c r="AC42" s="4">
        <v>12</v>
      </c>
      <c r="AD42" s="3" t="s">
        <v>214</v>
      </c>
      <c r="AE42" s="4">
        <v>19</v>
      </c>
      <c r="AF42" s="3" t="s">
        <v>212</v>
      </c>
      <c r="AG42" s="4">
        <v>20</v>
      </c>
      <c r="AH42" s="3">
        <v>-620</v>
      </c>
      <c r="AI42" s="4">
        <v>13</v>
      </c>
      <c r="AJ42" s="3">
        <v>-50</v>
      </c>
      <c r="AK42" s="4">
        <v>8</v>
      </c>
      <c r="AL42" s="3">
        <v>-200</v>
      </c>
      <c r="AM42" s="4">
        <v>6</v>
      </c>
      <c r="AN42" s="3" t="s">
        <v>177</v>
      </c>
      <c r="AO42" s="4">
        <v>0</v>
      </c>
      <c r="AP42" s="3" t="s">
        <v>218</v>
      </c>
      <c r="AQ42" s="4">
        <v>20</v>
      </c>
      <c r="AR42" s="3" t="s">
        <v>172</v>
      </c>
      <c r="AS42" s="4">
        <v>1</v>
      </c>
      <c r="AT42" s="3">
        <v>400</v>
      </c>
      <c r="AU42" s="4">
        <v>19</v>
      </c>
      <c r="AV42" s="3">
        <v>-750</v>
      </c>
      <c r="AW42" s="4">
        <v>0</v>
      </c>
      <c r="AX42" s="3">
        <v>-430</v>
      </c>
      <c r="AY42" s="4">
        <v>8</v>
      </c>
      <c r="AZ42" s="3" t="s">
        <v>177</v>
      </c>
      <c r="BA42" s="4">
        <v>2</v>
      </c>
      <c r="BB42" s="3" t="s">
        <v>183</v>
      </c>
      <c r="BC42" s="4">
        <v>12</v>
      </c>
      <c r="BD42" s="3" t="s">
        <v>186</v>
      </c>
      <c r="BE42" s="4">
        <v>5</v>
      </c>
      <c r="BF42" s="3" t="s">
        <v>197</v>
      </c>
      <c r="BG42" s="4">
        <v>4</v>
      </c>
      <c r="BH42" s="3" t="s">
        <v>229</v>
      </c>
      <c r="BI42" s="4">
        <v>13</v>
      </c>
      <c r="BJ42" s="3" t="s">
        <v>232</v>
      </c>
      <c r="BK42">
        <v>9</v>
      </c>
      <c r="BL42" s="3" t="s">
        <v>239</v>
      </c>
      <c r="BM42" s="4">
        <v>3</v>
      </c>
      <c r="BN42" s="3" t="s">
        <v>245</v>
      </c>
      <c r="BO42" s="4">
        <v>15</v>
      </c>
      <c r="BP42" s="3" t="s">
        <v>237</v>
      </c>
      <c r="BQ42" s="4">
        <v>16</v>
      </c>
      <c r="BR42" s="3" t="s">
        <v>231</v>
      </c>
      <c r="BS42" s="4">
        <v>5</v>
      </c>
      <c r="BT42" s="3" t="s">
        <v>251</v>
      </c>
      <c r="BU42" s="4">
        <v>9</v>
      </c>
      <c r="BV42" s="3" t="s">
        <v>237</v>
      </c>
      <c r="BW42" s="4">
        <v>13</v>
      </c>
      <c r="BX42" s="3">
        <v>-450</v>
      </c>
      <c r="BY42" s="4">
        <v>0</v>
      </c>
      <c r="BZ42" s="3">
        <v>230</v>
      </c>
      <c r="CA42" s="4">
        <v>7</v>
      </c>
      <c r="CB42" s="3">
        <v>-600</v>
      </c>
      <c r="CC42" s="4">
        <v>4</v>
      </c>
      <c r="CD42" s="3">
        <v>-140</v>
      </c>
      <c r="CE42" s="4">
        <v>6</v>
      </c>
      <c r="CF42" s="3">
        <v>140</v>
      </c>
      <c r="CG42" s="4">
        <v>17</v>
      </c>
      <c r="CH42" s="3">
        <v>-400</v>
      </c>
      <c r="CI42" s="4">
        <v>1</v>
      </c>
      <c r="CJ42">
        <f>SUM(E42+G42+I42+K42+M42+O42+Q42+S42+U42+W42+Y42+AA42+AC42+AE42+AG42+AI42+AK42+AM42+AO42+AQ42+AS42+AU42+AW42+AY42+BA42+BC42+BE42+BG42+BI42+BK42+BM42+BO42+BQ42+BS42+BU42+BW42+BY42+CA42+CC42+CE42+CG42+CI42)</f>
        <v>367</v>
      </c>
      <c r="CK42" s="15">
        <f t="shared" si="0"/>
        <v>0.43690476190476191</v>
      </c>
    </row>
    <row r="43" spans="1:89" x14ac:dyDescent="0.25">
      <c r="A43" t="s">
        <v>41</v>
      </c>
      <c r="B43" t="s">
        <v>80</v>
      </c>
      <c r="C43">
        <v>26390</v>
      </c>
      <c r="D43" s="3">
        <v>150</v>
      </c>
      <c r="E43" s="4">
        <v>7</v>
      </c>
      <c r="F43" s="3">
        <v>-130</v>
      </c>
      <c r="G43" s="4">
        <v>7</v>
      </c>
      <c r="H43" s="3">
        <v>-200</v>
      </c>
      <c r="I43" s="4">
        <v>4</v>
      </c>
      <c r="J43" s="3" t="s">
        <v>174</v>
      </c>
      <c r="K43" s="4">
        <v>14</v>
      </c>
      <c r="L43" s="3" t="s">
        <v>196</v>
      </c>
      <c r="M43" s="4">
        <v>16</v>
      </c>
      <c r="N43" s="3" t="s">
        <v>179</v>
      </c>
      <c r="O43" s="4">
        <v>13</v>
      </c>
      <c r="P43" s="3">
        <v>-110</v>
      </c>
      <c r="Q43" s="4">
        <v>2</v>
      </c>
      <c r="R43" s="3">
        <v>-100</v>
      </c>
      <c r="S43" s="4">
        <v>14</v>
      </c>
      <c r="T43" s="3">
        <v>90</v>
      </c>
      <c r="U43" s="4">
        <v>16</v>
      </c>
      <c r="V43" s="3">
        <v>1440</v>
      </c>
      <c r="W43" s="4">
        <v>18</v>
      </c>
      <c r="X43" s="3">
        <v>-450</v>
      </c>
      <c r="Y43" s="4">
        <v>6</v>
      </c>
      <c r="Z43" s="3">
        <v>150</v>
      </c>
      <c r="AA43" s="4">
        <v>19</v>
      </c>
      <c r="AB43" s="3" t="s">
        <v>183</v>
      </c>
      <c r="AC43" s="4">
        <v>12</v>
      </c>
      <c r="AD43" s="3" t="s">
        <v>169</v>
      </c>
      <c r="AE43" s="4">
        <v>14</v>
      </c>
      <c r="AF43" s="3" t="s">
        <v>185</v>
      </c>
      <c r="AG43" s="4">
        <v>0</v>
      </c>
      <c r="AH43" s="3" t="s">
        <v>188</v>
      </c>
      <c r="AI43" s="4">
        <v>7</v>
      </c>
      <c r="AJ43" s="3" t="s">
        <v>183</v>
      </c>
      <c r="AK43" s="4">
        <v>16</v>
      </c>
      <c r="AL43" s="3" t="s">
        <v>174</v>
      </c>
      <c r="AM43" s="4">
        <v>14</v>
      </c>
      <c r="AN43" s="3">
        <v>140</v>
      </c>
      <c r="AO43" s="4">
        <v>15</v>
      </c>
      <c r="AP43" s="3">
        <v>680</v>
      </c>
      <c r="AQ43" s="4">
        <v>13</v>
      </c>
      <c r="AR43" s="3">
        <v>-430</v>
      </c>
      <c r="AS43" s="4">
        <v>7</v>
      </c>
      <c r="AT43" s="3" t="s">
        <v>221</v>
      </c>
      <c r="AU43" s="4">
        <v>12</v>
      </c>
      <c r="AV43" s="3" t="s">
        <v>183</v>
      </c>
      <c r="AW43" s="4">
        <v>11</v>
      </c>
      <c r="AX43" s="3" t="s">
        <v>212</v>
      </c>
      <c r="AY43" s="4">
        <v>2</v>
      </c>
      <c r="AZ43" s="3">
        <v>90</v>
      </c>
      <c r="BA43" s="4">
        <v>6</v>
      </c>
      <c r="BB43" s="3">
        <v>100</v>
      </c>
      <c r="BC43" s="4">
        <v>16</v>
      </c>
      <c r="BD43" s="3">
        <v>140</v>
      </c>
      <c r="BE43" s="4">
        <v>20</v>
      </c>
      <c r="BF43" s="3" t="s">
        <v>197</v>
      </c>
      <c r="BG43" s="4">
        <v>4</v>
      </c>
      <c r="BH43" s="3" t="s">
        <v>229</v>
      </c>
      <c r="BI43" s="4">
        <v>13</v>
      </c>
      <c r="BJ43" s="3" t="s">
        <v>232</v>
      </c>
      <c r="BK43">
        <v>9</v>
      </c>
      <c r="BL43" s="3" t="s">
        <v>237</v>
      </c>
      <c r="BM43" s="4">
        <v>20</v>
      </c>
      <c r="BN43" s="3" t="s">
        <v>246</v>
      </c>
      <c r="BO43" s="4">
        <v>18</v>
      </c>
      <c r="BP43" s="3" t="s">
        <v>248</v>
      </c>
      <c r="BQ43" s="4">
        <v>0</v>
      </c>
      <c r="BR43" s="3" t="s">
        <v>231</v>
      </c>
      <c r="BS43" s="4">
        <v>5</v>
      </c>
      <c r="BT43" s="3" t="s">
        <v>256</v>
      </c>
      <c r="BU43" s="4">
        <v>5</v>
      </c>
      <c r="BV43" s="3" t="s">
        <v>255</v>
      </c>
      <c r="BW43" s="4">
        <v>18</v>
      </c>
      <c r="BX43" s="3" t="s">
        <v>227</v>
      </c>
      <c r="BY43" s="4">
        <v>5</v>
      </c>
      <c r="BZ43" s="3" t="s">
        <v>254</v>
      </c>
      <c r="CA43" s="4">
        <v>20</v>
      </c>
      <c r="CB43" s="3" t="s">
        <v>254</v>
      </c>
      <c r="CC43" s="4">
        <v>6</v>
      </c>
      <c r="CD43" s="3">
        <v>-140</v>
      </c>
      <c r="CE43" s="4">
        <v>6</v>
      </c>
      <c r="CF43" s="3">
        <v>140</v>
      </c>
      <c r="CG43" s="4">
        <v>17</v>
      </c>
      <c r="CH43" s="3">
        <v>-110</v>
      </c>
      <c r="CI43" s="4">
        <v>12</v>
      </c>
      <c r="CJ43">
        <f>SUM(E43+G43+I43+K43+M43+O43+Q43+S43+U43+W43+Y43+AA43+AC43+AE43+AG43+AI43+AK43+AM43+AO43+AQ43+AS43+AU43+AW43+AY43+BA43+BC43+BE43+BG43+BI43+BK43+BM43+BO43+BQ43+BS43+BU43+BW43+BY43+CA43+CC43+CE43+CG43+CI43)</f>
        <v>459</v>
      </c>
      <c r="CK43" s="15">
        <f t="shared" si="0"/>
        <v>0.54642857142857137</v>
      </c>
    </row>
    <row r="44" spans="1:89" x14ac:dyDescent="0.25">
      <c r="A44" t="s">
        <v>42</v>
      </c>
      <c r="B44" t="s">
        <v>81</v>
      </c>
      <c r="C44">
        <v>7084</v>
      </c>
      <c r="D44" s="3">
        <v>150</v>
      </c>
      <c r="E44" s="4">
        <v>7</v>
      </c>
      <c r="F44" s="3">
        <v>620</v>
      </c>
      <c r="G44" s="4">
        <v>20</v>
      </c>
      <c r="H44" s="3">
        <v>-100</v>
      </c>
      <c r="I44" s="4">
        <v>7</v>
      </c>
      <c r="J44" s="3">
        <v>110</v>
      </c>
      <c r="K44" s="4">
        <v>16</v>
      </c>
      <c r="L44" s="3">
        <v>120</v>
      </c>
      <c r="M44" s="4">
        <v>14</v>
      </c>
      <c r="N44" s="3">
        <v>400</v>
      </c>
      <c r="O44" s="4">
        <v>18</v>
      </c>
      <c r="P44" s="3" t="s">
        <v>180</v>
      </c>
      <c r="Q44" s="4">
        <v>18</v>
      </c>
      <c r="R44" s="3" t="s">
        <v>183</v>
      </c>
      <c r="S44" s="4">
        <v>6</v>
      </c>
      <c r="T44" s="3" t="s">
        <v>195</v>
      </c>
      <c r="U44" s="4">
        <v>4</v>
      </c>
      <c r="V44" s="3">
        <v>1440</v>
      </c>
      <c r="W44" s="4">
        <v>18</v>
      </c>
      <c r="X44" s="3">
        <v>-250</v>
      </c>
      <c r="Y44" s="4">
        <v>14</v>
      </c>
      <c r="Z44" s="3">
        <v>-400</v>
      </c>
      <c r="AA44" s="4">
        <v>0</v>
      </c>
      <c r="AB44" s="3">
        <v>-100</v>
      </c>
      <c r="AC44" s="4">
        <v>8</v>
      </c>
      <c r="AD44" s="3">
        <v>-150</v>
      </c>
      <c r="AE44" s="4">
        <v>6</v>
      </c>
      <c r="AF44" s="3">
        <v>300</v>
      </c>
      <c r="AG44" s="4">
        <v>20</v>
      </c>
      <c r="AH44" s="3" t="s">
        <v>188</v>
      </c>
      <c r="AI44" s="4">
        <v>7</v>
      </c>
      <c r="AJ44" s="3" t="s">
        <v>184</v>
      </c>
      <c r="AK44" s="4">
        <v>4</v>
      </c>
      <c r="AL44" s="3" t="s">
        <v>172</v>
      </c>
      <c r="AM44" s="4">
        <v>0</v>
      </c>
      <c r="AN44" s="3" t="s">
        <v>177</v>
      </c>
      <c r="AO44" s="4">
        <v>0</v>
      </c>
      <c r="AP44" s="3" t="s">
        <v>218</v>
      </c>
      <c r="AQ44" s="4">
        <v>20</v>
      </c>
      <c r="AR44" s="3" t="s">
        <v>172</v>
      </c>
      <c r="AS44" s="4">
        <v>1</v>
      </c>
      <c r="AT44" s="3">
        <v>150</v>
      </c>
      <c r="AU44" s="4">
        <v>15</v>
      </c>
      <c r="AV44" s="3">
        <v>-500</v>
      </c>
      <c r="AW44" s="4">
        <v>2</v>
      </c>
      <c r="AX44" s="3">
        <v>-430</v>
      </c>
      <c r="AY44" s="4">
        <v>8</v>
      </c>
      <c r="AZ44" s="3" t="s">
        <v>177</v>
      </c>
      <c r="BA44" s="4">
        <v>2</v>
      </c>
      <c r="BB44" s="3" t="s">
        <v>183</v>
      </c>
      <c r="BC44" s="4">
        <v>12</v>
      </c>
      <c r="BD44" s="3" t="s">
        <v>172</v>
      </c>
      <c r="BE44" s="4">
        <v>11</v>
      </c>
      <c r="BF44" s="3">
        <v>140</v>
      </c>
      <c r="BG44" s="4">
        <v>16</v>
      </c>
      <c r="BH44" s="3">
        <v>150</v>
      </c>
      <c r="BI44" s="4">
        <v>7</v>
      </c>
      <c r="BJ44" s="3">
        <v>-170</v>
      </c>
      <c r="BK44">
        <v>3</v>
      </c>
      <c r="BL44" s="3" t="s">
        <v>237</v>
      </c>
      <c r="BM44" s="4">
        <v>20</v>
      </c>
      <c r="BN44" s="3" t="s">
        <v>246</v>
      </c>
      <c r="BO44" s="4">
        <v>18</v>
      </c>
      <c r="BP44" s="3" t="s">
        <v>248</v>
      </c>
      <c r="BQ44" s="4">
        <v>0</v>
      </c>
      <c r="BR44" s="3" t="s">
        <v>231</v>
      </c>
      <c r="BS44" s="4">
        <v>5</v>
      </c>
      <c r="BT44" s="3" t="s">
        <v>236</v>
      </c>
      <c r="BU44" s="4">
        <v>17</v>
      </c>
      <c r="BV44" s="3" t="s">
        <v>231</v>
      </c>
      <c r="BW44" s="4">
        <v>0</v>
      </c>
      <c r="BX44" s="3" t="s">
        <v>242</v>
      </c>
      <c r="BY44" s="4">
        <v>9</v>
      </c>
      <c r="BZ44" s="3" t="s">
        <v>262</v>
      </c>
      <c r="CA44" s="4">
        <v>6</v>
      </c>
      <c r="CB44" s="3" t="s">
        <v>245</v>
      </c>
      <c r="CC44" s="4">
        <v>16</v>
      </c>
      <c r="CD44" s="3" t="s">
        <v>233</v>
      </c>
      <c r="CE44" s="4">
        <v>14</v>
      </c>
      <c r="CF44" s="3" t="s">
        <v>225</v>
      </c>
      <c r="CG44" s="4">
        <v>3</v>
      </c>
      <c r="CH44" s="3" t="s">
        <v>266</v>
      </c>
      <c r="CI44" s="4">
        <v>19</v>
      </c>
      <c r="CJ44">
        <f>SUM(E44+G44+I44+K44+M44+O44+Q44+S44+U44+W44+Y44+AA44+AC44+AE44+AG44+AI44+AK44+AM44+AO44+AQ44+AS44+AU44+AW44+AY44+BA44+BC44+BE44+BG44+BI44+BK44+BM44+BO44+BQ44+BS44+BU44+BW44+BY44+CA44+CC44+CE44+CG44+CI44)</f>
        <v>411</v>
      </c>
      <c r="CK44" s="15">
        <f t="shared" si="0"/>
        <v>0.48928571428571427</v>
      </c>
    </row>
    <row r="45" spans="1:89" s="2" customFormat="1" ht="15.75" thickBot="1" x14ac:dyDescent="0.3">
      <c r="A45" s="2" t="s">
        <v>43</v>
      </c>
      <c r="B45" s="2" t="s">
        <v>82</v>
      </c>
      <c r="C45" s="2">
        <v>65069</v>
      </c>
      <c r="D45" s="10">
        <v>170</v>
      </c>
      <c r="E45" s="11">
        <v>11</v>
      </c>
      <c r="F45" s="10">
        <v>50</v>
      </c>
      <c r="G45" s="11">
        <v>12</v>
      </c>
      <c r="H45" s="10">
        <v>420</v>
      </c>
      <c r="I45" s="11">
        <v>19</v>
      </c>
      <c r="J45" s="10">
        <v>-650</v>
      </c>
      <c r="K45" s="11">
        <v>2</v>
      </c>
      <c r="L45" s="10">
        <v>120</v>
      </c>
      <c r="M45" s="11">
        <v>14</v>
      </c>
      <c r="N45" s="10">
        <v>-200</v>
      </c>
      <c r="O45" s="11">
        <v>0</v>
      </c>
      <c r="P45" s="10">
        <v>170</v>
      </c>
      <c r="Q45" s="11">
        <v>20</v>
      </c>
      <c r="R45" s="10">
        <v>-130</v>
      </c>
      <c r="S45" s="11">
        <v>8</v>
      </c>
      <c r="T45" s="10">
        <v>-150</v>
      </c>
      <c r="U45" s="11">
        <v>2</v>
      </c>
      <c r="V45" s="10">
        <v>210</v>
      </c>
      <c r="W45" s="11">
        <v>6</v>
      </c>
      <c r="X45" s="10">
        <v>-450</v>
      </c>
      <c r="Y45" s="11">
        <v>6</v>
      </c>
      <c r="Z45" s="10">
        <v>-200</v>
      </c>
      <c r="AA45" s="11">
        <v>3</v>
      </c>
      <c r="AB45" s="10">
        <v>-100</v>
      </c>
      <c r="AC45" s="11">
        <v>8</v>
      </c>
      <c r="AD45" s="10">
        <v>-180</v>
      </c>
      <c r="AE45" s="11">
        <v>1</v>
      </c>
      <c r="AF45" s="10">
        <v>-400</v>
      </c>
      <c r="AG45" s="11">
        <v>0</v>
      </c>
      <c r="AH45" s="10">
        <v>-620</v>
      </c>
      <c r="AI45" s="11">
        <v>13</v>
      </c>
      <c r="AJ45" s="10">
        <v>-100</v>
      </c>
      <c r="AK45" s="11">
        <v>4</v>
      </c>
      <c r="AL45" s="10">
        <v>-200</v>
      </c>
      <c r="AM45" s="11">
        <v>6</v>
      </c>
      <c r="AN45" s="10">
        <v>200</v>
      </c>
      <c r="AO45" s="11">
        <v>20</v>
      </c>
      <c r="AP45" s="10">
        <v>-670</v>
      </c>
      <c r="AQ45" s="11">
        <v>0</v>
      </c>
      <c r="AR45" s="10">
        <v>50</v>
      </c>
      <c r="AS45" s="11">
        <v>19</v>
      </c>
      <c r="AT45" s="10">
        <v>130</v>
      </c>
      <c r="AU45" s="11">
        <v>8</v>
      </c>
      <c r="AV45" s="10">
        <v>-100</v>
      </c>
      <c r="AW45" s="11">
        <v>9</v>
      </c>
      <c r="AX45" s="10">
        <v>-400</v>
      </c>
      <c r="AY45" s="11">
        <v>18</v>
      </c>
      <c r="AZ45" s="10">
        <v>200</v>
      </c>
      <c r="BA45" s="11">
        <v>18</v>
      </c>
      <c r="BB45" s="10">
        <v>-100</v>
      </c>
      <c r="BC45" s="11">
        <v>8</v>
      </c>
      <c r="BD45" s="10">
        <v>50</v>
      </c>
      <c r="BE45" s="11">
        <v>9</v>
      </c>
      <c r="BF45" s="10" t="s">
        <v>224</v>
      </c>
      <c r="BG45" s="11">
        <v>6</v>
      </c>
      <c r="BH45" s="10">
        <v>660</v>
      </c>
      <c r="BI45" s="11">
        <v>20</v>
      </c>
      <c r="BJ45" s="10">
        <v>-140</v>
      </c>
      <c r="BK45" s="2">
        <v>7</v>
      </c>
      <c r="BL45" s="10">
        <v>620</v>
      </c>
      <c r="BM45" s="11">
        <v>12</v>
      </c>
      <c r="BN45" s="10">
        <v>-660</v>
      </c>
      <c r="BO45" s="11">
        <v>0</v>
      </c>
      <c r="BP45" s="10">
        <v>-50</v>
      </c>
      <c r="BQ45" s="11">
        <v>11</v>
      </c>
      <c r="BR45" s="10">
        <v>660</v>
      </c>
      <c r="BS45" s="11">
        <v>15</v>
      </c>
      <c r="BT45" s="10">
        <v>420</v>
      </c>
      <c r="BU45" s="11">
        <v>19</v>
      </c>
      <c r="BV45" s="10">
        <v>100</v>
      </c>
      <c r="BW45" s="11">
        <v>10</v>
      </c>
      <c r="BX45" s="10">
        <v>-450</v>
      </c>
      <c r="BY45" s="11">
        <v>0</v>
      </c>
      <c r="BZ45" s="10">
        <v>230</v>
      </c>
      <c r="CA45" s="11">
        <v>7</v>
      </c>
      <c r="CB45" s="10">
        <v>-600</v>
      </c>
      <c r="CC45" s="11">
        <v>4</v>
      </c>
      <c r="CD45" s="10">
        <v>-140</v>
      </c>
      <c r="CE45" s="11">
        <v>6</v>
      </c>
      <c r="CF45" s="10">
        <v>140</v>
      </c>
      <c r="CG45" s="11">
        <v>17</v>
      </c>
      <c r="CH45" s="10">
        <v>-110</v>
      </c>
      <c r="CI45" s="11">
        <v>12</v>
      </c>
      <c r="CJ45" s="10">
        <f>SUM(E45+G45+I45+K45+M45+O45+Q45+S45+U45+W45+Y45+AA45+AC45+AE45+AG45+AI45+AK45+AM45+AO45+AQ45+AS45+AU45+AW45+AY45+BA45+BC45+BE45+BG45+BI45+BK45+BM45+BO45+BQ45+BS45+BU45+BW45+BY45+CA45+CC45+CE45+CG45+CI45)</f>
        <v>390</v>
      </c>
      <c r="CK45" s="16">
        <f t="shared" si="0"/>
        <v>0.4642857142857143</v>
      </c>
    </row>
    <row r="46" spans="1:89" x14ac:dyDescent="0.25">
      <c r="E46">
        <f>SUM(E2:E45)</f>
        <v>440</v>
      </c>
      <c r="G46">
        <f>SUM(G2:G45)</f>
        <v>440</v>
      </c>
      <c r="I46">
        <f>SUM(I2:I45)</f>
        <v>440</v>
      </c>
      <c r="K46">
        <f>SUM(K2:K45)</f>
        <v>440</v>
      </c>
      <c r="M46">
        <f>SUM(M2:M45)</f>
        <v>440</v>
      </c>
      <c r="O46">
        <f>SUM(O2:O45)</f>
        <v>440</v>
      </c>
      <c r="Q46">
        <f>SUM(Q2:Q45)</f>
        <v>440</v>
      </c>
      <c r="S46">
        <f>SUM(S2:S45)</f>
        <v>440</v>
      </c>
      <c r="U46">
        <f>SUM(U2:U45)</f>
        <v>440</v>
      </c>
      <c r="W46">
        <f>SUM(W2:W45)</f>
        <v>440</v>
      </c>
      <c r="Y46">
        <f>SUM(Y2:Y45)</f>
        <v>440</v>
      </c>
      <c r="AA46">
        <f>SUM(AA2:AA45)</f>
        <v>440</v>
      </c>
      <c r="AC46">
        <f>SUM(AC2:AC45)</f>
        <v>440</v>
      </c>
      <c r="AE46">
        <f>SUM(AE2:AE45)</f>
        <v>440</v>
      </c>
      <c r="AG46">
        <f>SUM(AG2:AG45)</f>
        <v>440</v>
      </c>
      <c r="AI46">
        <f>SUM(AI2:AI45)</f>
        <v>440</v>
      </c>
      <c r="AK46">
        <f>SUM(AK2:AK45)</f>
        <v>440</v>
      </c>
      <c r="AM46">
        <f>SUM(AM2:AM45)</f>
        <v>440</v>
      </c>
      <c r="AO46">
        <f>SUM(AO2:AO45)</f>
        <v>440</v>
      </c>
      <c r="AQ46">
        <f>SUM(AQ2:AQ45)</f>
        <v>440</v>
      </c>
      <c r="AS46">
        <f>SUM(AS2:AS45)</f>
        <v>440</v>
      </c>
      <c r="AU46">
        <f>SUM(AU2:AU45)</f>
        <v>440</v>
      </c>
      <c r="AW46">
        <f>SUM(AW2:AW45)</f>
        <v>440</v>
      </c>
      <c r="AY46">
        <f>SUM(AY2:AY45)</f>
        <v>440</v>
      </c>
      <c r="BA46">
        <f>SUM(BA2:BA45)</f>
        <v>440</v>
      </c>
      <c r="BC46">
        <f>SUM(BC2:BC45)</f>
        <v>440</v>
      </c>
      <c r="BE46">
        <f>SUM(BE2:BE45)</f>
        <v>440</v>
      </c>
      <c r="BG46">
        <f>SUM(BG2:BG45)</f>
        <v>440</v>
      </c>
      <c r="BI46">
        <f>SUM(BI2:BI45)</f>
        <v>440</v>
      </c>
      <c r="BK46">
        <f>SUM(BK2:BK45)</f>
        <v>440</v>
      </c>
      <c r="BM46">
        <f>SUM(BM2:BM45)</f>
        <v>440</v>
      </c>
      <c r="BO46">
        <f>SUM(BO2:BO45)</f>
        <v>440</v>
      </c>
      <c r="BQ46">
        <f>SUM(BQ2:BQ45)</f>
        <v>440</v>
      </c>
      <c r="BS46">
        <f>SUM(BS2:BS45)</f>
        <v>440</v>
      </c>
      <c r="BU46">
        <f>SUM(BU2:BU45)</f>
        <v>440</v>
      </c>
      <c r="BW46">
        <f>SUM(BW2:BW45)</f>
        <v>440</v>
      </c>
      <c r="BY46">
        <f>SUM(BY2:BY45)</f>
        <v>440</v>
      </c>
      <c r="CA46">
        <f>SUM(CA2:CA45)</f>
        <v>440</v>
      </c>
      <c r="CC46">
        <f>SUM(CC2:CC45)</f>
        <v>440</v>
      </c>
      <c r="CE46">
        <f>SUM(CE2:CE45)</f>
        <v>440</v>
      </c>
      <c r="CG46">
        <f>SUM(CG2:CG45)</f>
        <v>440</v>
      </c>
      <c r="CI46">
        <f>SUM(CI2:CI45)</f>
        <v>440</v>
      </c>
      <c r="CJ46">
        <f>SUM(CJ2:CJ45)/440</f>
        <v>42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E2344F-48CF-4880-8EAF-5F7438BCBCF6}">
  <dimension ref="A1:E45"/>
  <sheetViews>
    <sheetView tabSelected="1" workbookViewId="0">
      <selection activeCell="F48" sqref="F48"/>
    </sheetView>
  </sheetViews>
  <sheetFormatPr defaultRowHeight="15" x14ac:dyDescent="0.25"/>
  <cols>
    <col min="2" max="2" width="20.7109375" bestFit="1" customWidth="1"/>
    <col min="3" max="3" width="10.42578125" style="14" bestFit="1" customWidth="1"/>
    <col min="4" max="5" width="9.140625" style="14"/>
  </cols>
  <sheetData>
    <row r="1" spans="1:5" ht="15.75" thickBot="1" x14ac:dyDescent="0.3">
      <c r="A1" s="2" t="s">
        <v>269</v>
      </c>
      <c r="B1" s="2" t="s">
        <v>268</v>
      </c>
      <c r="C1" s="13" t="s">
        <v>270</v>
      </c>
      <c r="D1" s="13" t="s">
        <v>271</v>
      </c>
      <c r="E1" s="13" t="s">
        <v>267</v>
      </c>
    </row>
    <row r="2" spans="1:5" x14ac:dyDescent="0.25">
      <c r="A2" t="s">
        <v>19</v>
      </c>
      <c r="B2" t="s">
        <v>59</v>
      </c>
      <c r="C2" s="14">
        <v>9852</v>
      </c>
      <c r="D2" s="14">
        <v>508</v>
      </c>
      <c r="E2" s="15">
        <f>SUM(D2/840)</f>
        <v>0.60476190476190472</v>
      </c>
    </row>
    <row r="3" spans="1:5" x14ac:dyDescent="0.25">
      <c r="A3" t="s">
        <v>12</v>
      </c>
      <c r="B3" t="s">
        <v>53</v>
      </c>
      <c r="C3" s="14">
        <v>8958</v>
      </c>
      <c r="D3" s="14">
        <v>496</v>
      </c>
      <c r="E3" s="15">
        <f>SUM(D3/840)</f>
        <v>0.59047619047619049</v>
      </c>
    </row>
    <row r="4" spans="1:5" x14ac:dyDescent="0.25">
      <c r="A4" t="s">
        <v>37</v>
      </c>
      <c r="B4" t="s">
        <v>77</v>
      </c>
      <c r="C4" s="14">
        <v>2842</v>
      </c>
      <c r="D4" s="14">
        <v>496</v>
      </c>
      <c r="E4" s="15">
        <f>SUM(D4/840)</f>
        <v>0.59047619047619049</v>
      </c>
    </row>
    <row r="5" spans="1:5" x14ac:dyDescent="0.25">
      <c r="A5" t="s">
        <v>31</v>
      </c>
      <c r="B5" t="s">
        <v>70</v>
      </c>
      <c r="C5" s="14">
        <v>16867</v>
      </c>
      <c r="D5" s="14">
        <v>476</v>
      </c>
      <c r="E5" s="15">
        <f>SUM(D5/840)</f>
        <v>0.56666666666666665</v>
      </c>
    </row>
    <row r="6" spans="1:5" x14ac:dyDescent="0.25">
      <c r="A6" t="s">
        <v>4</v>
      </c>
      <c r="B6" t="s">
        <v>47</v>
      </c>
      <c r="C6" s="14">
        <v>61689</v>
      </c>
      <c r="D6" s="14">
        <v>463</v>
      </c>
      <c r="E6" s="15">
        <f>SUM(D6/840)</f>
        <v>0.55119047619047623</v>
      </c>
    </row>
    <row r="7" spans="1:5" x14ac:dyDescent="0.25">
      <c r="A7" t="s">
        <v>41</v>
      </c>
      <c r="B7" t="s">
        <v>80</v>
      </c>
      <c r="C7" s="14">
        <v>26390</v>
      </c>
      <c r="D7" s="14">
        <v>459</v>
      </c>
      <c r="E7" s="15">
        <f>SUM(D7/840)</f>
        <v>0.54642857142857137</v>
      </c>
    </row>
    <row r="8" spans="1:5" x14ac:dyDescent="0.25">
      <c r="A8" t="s">
        <v>0</v>
      </c>
      <c r="B8" t="s">
        <v>243</v>
      </c>
      <c r="C8" s="14">
        <v>6161</v>
      </c>
      <c r="D8" s="14">
        <v>457</v>
      </c>
      <c r="E8" s="15">
        <f>SUM(D8/840)</f>
        <v>0.544047619047619</v>
      </c>
    </row>
    <row r="9" spans="1:5" x14ac:dyDescent="0.25">
      <c r="A9" t="s">
        <v>36</v>
      </c>
      <c r="B9" t="s">
        <v>75</v>
      </c>
      <c r="C9" s="14">
        <v>63419</v>
      </c>
      <c r="D9" s="14">
        <v>453</v>
      </c>
      <c r="E9" s="15">
        <f>SUM(D9/840)</f>
        <v>0.53928571428571426</v>
      </c>
    </row>
    <row r="10" spans="1:5" x14ac:dyDescent="0.25">
      <c r="A10" t="s">
        <v>21</v>
      </c>
      <c r="B10" t="s">
        <v>61</v>
      </c>
      <c r="C10" s="14">
        <v>35461</v>
      </c>
      <c r="D10" s="14">
        <v>452</v>
      </c>
      <c r="E10" s="15">
        <f>SUM(D10/840)</f>
        <v>0.53809523809523807</v>
      </c>
    </row>
    <row r="11" spans="1:5" x14ac:dyDescent="0.25">
      <c r="A11" t="s">
        <v>28</v>
      </c>
      <c r="B11" t="s">
        <v>67</v>
      </c>
      <c r="C11" s="14">
        <v>948</v>
      </c>
      <c r="D11" s="14">
        <v>452</v>
      </c>
      <c r="E11" s="15">
        <f>SUM(D11/840)</f>
        <v>0.53809523809523807</v>
      </c>
    </row>
    <row r="12" spans="1:5" x14ac:dyDescent="0.25">
      <c r="A12" t="s">
        <v>13</v>
      </c>
      <c r="B12" t="s">
        <v>54</v>
      </c>
      <c r="C12" s="14">
        <v>9172</v>
      </c>
      <c r="D12" s="14">
        <v>451</v>
      </c>
      <c r="E12" s="15">
        <f>SUM(D12/840)</f>
        <v>0.53690476190476188</v>
      </c>
    </row>
    <row r="13" spans="1:5" x14ac:dyDescent="0.25">
      <c r="A13" t="s">
        <v>6</v>
      </c>
      <c r="B13" t="s">
        <v>48</v>
      </c>
      <c r="C13" s="14">
        <v>50380</v>
      </c>
      <c r="D13" s="14">
        <v>448</v>
      </c>
      <c r="E13" s="15">
        <f>SUM(D13/840)</f>
        <v>0.53333333333333333</v>
      </c>
    </row>
    <row r="14" spans="1:5" x14ac:dyDescent="0.25">
      <c r="A14" t="s">
        <v>5</v>
      </c>
      <c r="B14" t="s">
        <v>213</v>
      </c>
      <c r="C14" s="14">
        <v>12984</v>
      </c>
      <c r="D14" s="14">
        <v>446</v>
      </c>
      <c r="E14" s="15">
        <f>SUM(D14/840)</f>
        <v>0.53095238095238095</v>
      </c>
    </row>
    <row r="15" spans="1:5" x14ac:dyDescent="0.25">
      <c r="A15" t="s">
        <v>23</v>
      </c>
      <c r="B15" t="s">
        <v>263</v>
      </c>
      <c r="C15" s="14">
        <v>2440</v>
      </c>
      <c r="D15" s="14">
        <v>446</v>
      </c>
      <c r="E15" s="15">
        <f>SUM(D15/840)</f>
        <v>0.53095238095238095</v>
      </c>
    </row>
    <row r="16" spans="1:5" x14ac:dyDescent="0.25">
      <c r="A16" t="s">
        <v>34</v>
      </c>
      <c r="B16" t="s">
        <v>73</v>
      </c>
      <c r="C16" s="14">
        <v>47392</v>
      </c>
      <c r="D16" s="14">
        <v>446</v>
      </c>
      <c r="E16" s="15">
        <f>SUM(D16/840)</f>
        <v>0.53095238095238095</v>
      </c>
    </row>
    <row r="17" spans="1:5" x14ac:dyDescent="0.25">
      <c r="A17" t="s">
        <v>25</v>
      </c>
      <c r="B17" t="s">
        <v>64</v>
      </c>
      <c r="C17" s="14">
        <v>3981</v>
      </c>
      <c r="D17" s="14">
        <v>443</v>
      </c>
      <c r="E17" s="15">
        <f>SUM(D17/840)</f>
        <v>0.52738095238095239</v>
      </c>
    </row>
    <row r="18" spans="1:5" x14ac:dyDescent="0.25">
      <c r="A18" t="s">
        <v>30</v>
      </c>
      <c r="B18" t="s">
        <v>69</v>
      </c>
      <c r="C18" s="14">
        <v>46317</v>
      </c>
      <c r="D18" s="14">
        <v>441</v>
      </c>
      <c r="E18" s="15">
        <f>SUM(D18/840)</f>
        <v>0.52500000000000002</v>
      </c>
    </row>
    <row r="19" spans="1:5" x14ac:dyDescent="0.25">
      <c r="A19" t="s">
        <v>3</v>
      </c>
      <c r="B19" t="s">
        <v>46</v>
      </c>
      <c r="C19" s="14">
        <v>7179</v>
      </c>
      <c r="D19" s="14">
        <v>439</v>
      </c>
      <c r="E19" s="15">
        <f>SUM(D19/840)</f>
        <v>0.52261904761904765</v>
      </c>
    </row>
    <row r="20" spans="1:5" x14ac:dyDescent="0.25">
      <c r="A20" t="s">
        <v>35</v>
      </c>
      <c r="B20" t="s">
        <v>74</v>
      </c>
      <c r="C20" s="14">
        <v>15382</v>
      </c>
      <c r="D20" s="14">
        <v>432</v>
      </c>
      <c r="E20" s="15">
        <f>SUM(D20/840)</f>
        <v>0.51428571428571423</v>
      </c>
    </row>
    <row r="21" spans="1:5" x14ac:dyDescent="0.25">
      <c r="A21" t="s">
        <v>17</v>
      </c>
      <c r="B21" t="s">
        <v>58</v>
      </c>
      <c r="C21" s="14">
        <v>83573</v>
      </c>
      <c r="D21" s="14">
        <v>431</v>
      </c>
      <c r="E21" s="15">
        <f>SUM(D21/840)</f>
        <v>0.51309523809523805</v>
      </c>
    </row>
    <row r="22" spans="1:5" x14ac:dyDescent="0.25">
      <c r="A22" t="s">
        <v>1</v>
      </c>
      <c r="B22" t="s">
        <v>44</v>
      </c>
      <c r="C22" s="14">
        <v>9849</v>
      </c>
      <c r="D22" s="14">
        <v>429</v>
      </c>
      <c r="E22" s="15">
        <f>SUM(D22/840)</f>
        <v>0.51071428571428568</v>
      </c>
    </row>
    <row r="23" spans="1:5" x14ac:dyDescent="0.25">
      <c r="A23" t="s">
        <v>11</v>
      </c>
      <c r="B23" t="s">
        <v>52</v>
      </c>
      <c r="C23" s="14">
        <v>93815</v>
      </c>
      <c r="D23" s="14">
        <v>422</v>
      </c>
      <c r="E23" s="15">
        <f>SUM(D23/840)</f>
        <v>0.50238095238095237</v>
      </c>
    </row>
    <row r="24" spans="1:5" x14ac:dyDescent="0.25">
      <c r="A24" t="s">
        <v>39</v>
      </c>
      <c r="B24" t="s">
        <v>78</v>
      </c>
      <c r="C24" s="14">
        <v>2345</v>
      </c>
      <c r="D24" s="14">
        <v>418</v>
      </c>
      <c r="E24" s="15">
        <f>SUM(D24/840)</f>
        <v>0.49761904761904763</v>
      </c>
    </row>
    <row r="25" spans="1:5" x14ac:dyDescent="0.25">
      <c r="A25" t="s">
        <v>10</v>
      </c>
      <c r="B25" t="s">
        <v>167</v>
      </c>
      <c r="C25" s="14">
        <v>35594</v>
      </c>
      <c r="D25" s="14">
        <v>417</v>
      </c>
      <c r="E25" s="15">
        <f>SUM(D25/840)</f>
        <v>0.49642857142857144</v>
      </c>
    </row>
    <row r="26" spans="1:5" x14ac:dyDescent="0.25">
      <c r="A26" t="s">
        <v>24</v>
      </c>
      <c r="B26" t="s">
        <v>63</v>
      </c>
      <c r="C26" s="14">
        <v>63696</v>
      </c>
      <c r="D26" s="14">
        <v>415</v>
      </c>
      <c r="E26" s="15">
        <f>SUM(D26/840)</f>
        <v>0.49404761904761907</v>
      </c>
    </row>
    <row r="27" spans="1:5" x14ac:dyDescent="0.25">
      <c r="A27" t="s">
        <v>38</v>
      </c>
      <c r="B27" t="s">
        <v>76</v>
      </c>
      <c r="C27" s="14">
        <v>6206</v>
      </c>
      <c r="D27" s="14">
        <v>415</v>
      </c>
      <c r="E27" s="15">
        <f>SUM(D27/840)</f>
        <v>0.49404761904761907</v>
      </c>
    </row>
    <row r="28" spans="1:5" x14ac:dyDescent="0.25">
      <c r="A28" t="s">
        <v>26</v>
      </c>
      <c r="B28" t="s">
        <v>65</v>
      </c>
      <c r="C28" s="14">
        <v>59562</v>
      </c>
      <c r="D28" s="14">
        <v>412</v>
      </c>
      <c r="E28" s="15">
        <f>SUM(D28/840)</f>
        <v>0.49047619047619045</v>
      </c>
    </row>
    <row r="29" spans="1:5" x14ac:dyDescent="0.25">
      <c r="A29" s="12" t="s">
        <v>42</v>
      </c>
      <c r="B29" s="12" t="s">
        <v>81</v>
      </c>
      <c r="C29" s="17">
        <v>7084</v>
      </c>
      <c r="D29" s="14">
        <v>411</v>
      </c>
      <c r="E29" s="15">
        <f>SUM(D29/840)</f>
        <v>0.48928571428571427</v>
      </c>
    </row>
    <row r="30" spans="1:5" x14ac:dyDescent="0.25">
      <c r="A30" t="s">
        <v>7</v>
      </c>
      <c r="B30" t="s">
        <v>49</v>
      </c>
      <c r="C30" s="14">
        <v>10428</v>
      </c>
      <c r="D30" s="14">
        <v>408</v>
      </c>
      <c r="E30" s="15">
        <f>SUM(D30/840)</f>
        <v>0.48571428571428571</v>
      </c>
    </row>
    <row r="31" spans="1:5" x14ac:dyDescent="0.25">
      <c r="A31" t="s">
        <v>22</v>
      </c>
      <c r="B31" t="s">
        <v>62</v>
      </c>
      <c r="C31" s="14">
        <v>18774</v>
      </c>
      <c r="D31" s="14">
        <v>405</v>
      </c>
      <c r="E31" s="15">
        <f>SUM(D31/840)</f>
        <v>0.48214285714285715</v>
      </c>
    </row>
    <row r="32" spans="1:5" x14ac:dyDescent="0.25">
      <c r="A32" t="s">
        <v>15</v>
      </c>
      <c r="B32" t="s">
        <v>56</v>
      </c>
      <c r="C32" s="14">
        <v>14504</v>
      </c>
      <c r="D32" s="14">
        <v>403</v>
      </c>
      <c r="E32" s="15">
        <f>SUM(D32/840)</f>
        <v>0.47976190476190478</v>
      </c>
    </row>
    <row r="33" spans="1:5" x14ac:dyDescent="0.25">
      <c r="A33" t="s">
        <v>29</v>
      </c>
      <c r="B33" t="s">
        <v>68</v>
      </c>
      <c r="C33" s="14">
        <v>78892</v>
      </c>
      <c r="D33" s="14">
        <v>395</v>
      </c>
      <c r="E33" s="15">
        <f>SUM(D33/840)</f>
        <v>0.47023809523809523</v>
      </c>
    </row>
    <row r="34" spans="1:5" x14ac:dyDescent="0.25">
      <c r="A34" s="12" t="s">
        <v>43</v>
      </c>
      <c r="B34" s="12" t="s">
        <v>82</v>
      </c>
      <c r="C34" s="17">
        <v>65069</v>
      </c>
      <c r="D34" s="14">
        <v>390</v>
      </c>
      <c r="E34" s="15">
        <f>SUM(D34/840)</f>
        <v>0.4642857142857143</v>
      </c>
    </row>
    <row r="35" spans="1:5" x14ac:dyDescent="0.25">
      <c r="A35" s="12" t="s">
        <v>27</v>
      </c>
      <c r="B35" s="12" t="s">
        <v>66</v>
      </c>
      <c r="C35" s="17">
        <v>11942</v>
      </c>
      <c r="D35" s="14">
        <v>388</v>
      </c>
      <c r="E35" s="15">
        <f>SUM(D35/840)</f>
        <v>0.46190476190476193</v>
      </c>
    </row>
    <row r="36" spans="1:5" x14ac:dyDescent="0.25">
      <c r="A36" t="s">
        <v>16</v>
      </c>
      <c r="B36" t="s">
        <v>57</v>
      </c>
      <c r="C36" s="14">
        <v>8354</v>
      </c>
      <c r="D36" s="14">
        <v>384</v>
      </c>
      <c r="E36" s="15">
        <f>SUM(D36/840)</f>
        <v>0.45714285714285713</v>
      </c>
    </row>
    <row r="37" spans="1:5" x14ac:dyDescent="0.25">
      <c r="A37" t="s">
        <v>2</v>
      </c>
      <c r="B37" t="s">
        <v>45</v>
      </c>
      <c r="C37" s="14">
        <v>84972</v>
      </c>
      <c r="D37" s="14">
        <v>381</v>
      </c>
      <c r="E37" s="15">
        <f>SUM(D37/840)</f>
        <v>0.45357142857142857</v>
      </c>
    </row>
    <row r="38" spans="1:5" x14ac:dyDescent="0.25">
      <c r="A38" t="s">
        <v>20</v>
      </c>
      <c r="B38" t="s">
        <v>60</v>
      </c>
      <c r="C38" s="14">
        <v>85703</v>
      </c>
      <c r="D38" s="14">
        <v>379</v>
      </c>
      <c r="E38" s="15">
        <f>SUM(D38/840)</f>
        <v>0.4511904761904762</v>
      </c>
    </row>
    <row r="39" spans="1:5" x14ac:dyDescent="0.25">
      <c r="A39" t="s">
        <v>18</v>
      </c>
      <c r="B39" t="s">
        <v>215</v>
      </c>
      <c r="C39" s="14">
        <v>36293</v>
      </c>
      <c r="D39" s="14">
        <v>376</v>
      </c>
      <c r="E39" s="15">
        <f>SUM(D39/840)</f>
        <v>0.44761904761904764</v>
      </c>
    </row>
    <row r="40" spans="1:5" x14ac:dyDescent="0.25">
      <c r="A40" t="s">
        <v>32</v>
      </c>
      <c r="B40" t="s">
        <v>71</v>
      </c>
      <c r="C40" s="14">
        <v>6135</v>
      </c>
      <c r="D40" s="14">
        <v>374</v>
      </c>
      <c r="E40" s="15">
        <f>SUM(D40/840)</f>
        <v>0.44523809523809521</v>
      </c>
    </row>
    <row r="41" spans="1:5" x14ac:dyDescent="0.25">
      <c r="A41" t="s">
        <v>40</v>
      </c>
      <c r="B41" t="s">
        <v>79</v>
      </c>
      <c r="C41" s="14">
        <v>5966</v>
      </c>
      <c r="D41" s="14">
        <v>367</v>
      </c>
      <c r="E41" s="15">
        <f>SUM(D41/840)</f>
        <v>0.43690476190476191</v>
      </c>
    </row>
    <row r="42" spans="1:5" x14ac:dyDescent="0.25">
      <c r="A42" t="s">
        <v>9</v>
      </c>
      <c r="B42" t="s">
        <v>51</v>
      </c>
      <c r="C42" s="14">
        <v>36294</v>
      </c>
      <c r="D42" s="14">
        <v>359</v>
      </c>
      <c r="E42" s="15">
        <f>SUM(D42/840)</f>
        <v>0.42738095238095236</v>
      </c>
    </row>
    <row r="43" spans="1:5" x14ac:dyDescent="0.25">
      <c r="A43" t="s">
        <v>14</v>
      </c>
      <c r="B43" t="s">
        <v>55</v>
      </c>
      <c r="C43" s="14">
        <v>6186</v>
      </c>
      <c r="D43" s="14">
        <v>353</v>
      </c>
      <c r="E43" s="15">
        <f>SUM(D43/840)</f>
        <v>0.42023809523809524</v>
      </c>
    </row>
    <row r="44" spans="1:5" x14ac:dyDescent="0.25">
      <c r="A44" t="s">
        <v>8</v>
      </c>
      <c r="B44" t="s">
        <v>50</v>
      </c>
      <c r="C44" s="14">
        <v>12410</v>
      </c>
      <c r="D44" s="14">
        <v>349</v>
      </c>
      <c r="E44" s="15">
        <f>SUM(D44/840)</f>
        <v>0.4154761904761905</v>
      </c>
    </row>
    <row r="45" spans="1:5" x14ac:dyDescent="0.25">
      <c r="A45" s="12" t="s">
        <v>33</v>
      </c>
      <c r="B45" s="12" t="s">
        <v>72</v>
      </c>
      <c r="C45" s="17">
        <v>65067</v>
      </c>
      <c r="D45" s="14">
        <v>295</v>
      </c>
      <c r="E45" s="15">
        <f>SUM(D45/840)</f>
        <v>0.35119047619047616</v>
      </c>
    </row>
  </sheetData>
  <sortState xmlns:xlrd2="http://schemas.microsoft.com/office/spreadsheetml/2017/richdata2" ref="A2:E45">
    <sortCondition descending="1" ref="D2:D4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Sammanställning individ nummer </vt:lpstr>
      <vt:lpstr>Preleminärt slut resultat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Göran Kullberg</dc:creator>
  <cp:lastModifiedBy>Göran Kullberg</cp:lastModifiedBy>
  <dcterms:created xsi:type="dcterms:W3CDTF">2024-04-27T17:10:22Z</dcterms:created>
  <dcterms:modified xsi:type="dcterms:W3CDTF">2024-04-30T17:56:19Z</dcterms:modified>
</cp:coreProperties>
</file>